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verso" sheetId="1" r:id="rId4"/>
    <sheet state="visible" name="Reverso" sheetId="2" r:id="rId5"/>
  </sheets>
  <definedNames/>
  <calcPr/>
  <extLst>
    <ext uri="GoogleSheetsCustomDataVersion2">
      <go:sheetsCustomData xmlns:go="http://customooxmlschemas.google.com/" r:id="rId6" roundtripDataChecksum="FoLYw52aKVX81wmEgJAazoqj4nnmV6xTYp8c+wdKFU4="/>
    </ext>
  </extLst>
</workbook>
</file>

<file path=xl/sharedStrings.xml><?xml version="1.0" encoding="utf-8"?>
<sst xmlns="http://schemas.openxmlformats.org/spreadsheetml/2006/main" count="144" uniqueCount="118">
  <si>
    <r>
      <rPr>
        <rFont val="Calibri"/>
        <color theme="1"/>
        <sz val="16.0"/>
      </rPr>
      <t>S</t>
    </r>
    <r>
      <rPr>
        <rFont val="Calibri"/>
        <color theme="1"/>
        <sz val="14.0"/>
      </rPr>
      <t xml:space="preserve">ISTEMA </t>
    </r>
    <r>
      <rPr>
        <rFont val="Calibri"/>
        <color theme="1"/>
        <sz val="16.0"/>
      </rPr>
      <t>N</t>
    </r>
    <r>
      <rPr>
        <rFont val="Calibri"/>
        <color theme="1"/>
        <sz val="14.0"/>
      </rPr>
      <t xml:space="preserve">ACIONAL DE </t>
    </r>
    <r>
      <rPr>
        <rFont val="Calibri"/>
        <color theme="1"/>
        <sz val="16.0"/>
      </rPr>
      <t>S</t>
    </r>
    <r>
      <rPr>
        <rFont val="Calibri"/>
        <color theme="1"/>
        <sz val="14.0"/>
      </rPr>
      <t>ALUD</t>
    </r>
  </si>
  <si>
    <r>
      <rPr>
        <rFont val="Calibri"/>
        <color theme="1"/>
        <sz val="16.0"/>
      </rPr>
      <t>N</t>
    </r>
    <r>
      <rPr>
        <rFont val="Calibri"/>
        <color theme="1"/>
        <sz val="14.0"/>
      </rPr>
      <t xml:space="preserve">OTIFICACIÓN DE </t>
    </r>
    <r>
      <rPr>
        <rFont val="Calibri"/>
        <color theme="1"/>
        <sz val="16.0"/>
      </rPr>
      <t>B</t>
    </r>
    <r>
      <rPr>
        <rFont val="Calibri"/>
        <color theme="1"/>
        <sz val="14.0"/>
      </rPr>
      <t>ROTE</t>
    </r>
  </si>
  <si>
    <t>SUIVE-3-2020</t>
  </si>
  <si>
    <r>
      <rPr>
        <rFont val="Calibri"/>
        <b/>
        <color theme="1"/>
        <sz val="15.0"/>
      </rPr>
      <t>I</t>
    </r>
    <r>
      <rPr>
        <rFont val="Calibri"/>
        <b/>
        <color theme="1"/>
        <sz val="13.0"/>
      </rPr>
      <t xml:space="preserve">. </t>
    </r>
    <r>
      <rPr>
        <rFont val="Calibri"/>
        <b/>
        <color theme="1"/>
        <sz val="15.0"/>
      </rPr>
      <t>I</t>
    </r>
    <r>
      <rPr>
        <rFont val="Calibri"/>
        <b/>
        <color theme="1"/>
        <sz val="13.0"/>
      </rPr>
      <t xml:space="preserve">DENTIFICACIÓN DE LA </t>
    </r>
    <r>
      <rPr>
        <rFont val="Calibri"/>
        <b/>
        <color theme="1"/>
        <sz val="15.0"/>
      </rPr>
      <t>U</t>
    </r>
    <r>
      <rPr>
        <rFont val="Calibri"/>
        <b/>
        <color theme="1"/>
        <sz val="13.0"/>
      </rPr>
      <t>NIDAD</t>
    </r>
  </si>
  <si>
    <r>
      <rPr>
        <rFont val="Calibri"/>
        <color theme="1"/>
        <sz val="14.0"/>
      </rPr>
      <t>U</t>
    </r>
    <r>
      <rPr>
        <rFont val="Calibri"/>
        <color theme="1"/>
        <sz val="12.0"/>
      </rPr>
      <t xml:space="preserve">NIDAD </t>
    </r>
    <r>
      <rPr>
        <rFont val="Calibri"/>
        <color theme="1"/>
        <sz val="14.0"/>
      </rPr>
      <t>N</t>
    </r>
    <r>
      <rPr>
        <rFont val="Calibri"/>
        <color theme="1"/>
        <sz val="12.0"/>
      </rPr>
      <t xml:space="preserve">OTIFICANTE:EL MOLINITO  IMSS BIENESTAR </t>
    </r>
  </si>
  <si>
    <t xml:space="preserve">       CLAVE CLUES DE LA UNIDAD:</t>
  </si>
  <si>
    <r>
      <rPr>
        <rFont val="Calibri"/>
        <color theme="1"/>
        <sz val="14.0"/>
      </rPr>
      <t>L</t>
    </r>
    <r>
      <rPr>
        <rFont val="Calibri"/>
        <color theme="1"/>
        <sz val="12.0"/>
      </rPr>
      <t>OCALIDAD: San Esteban</t>
    </r>
  </si>
  <si>
    <r>
      <rPr>
        <rFont val="Calibri"/>
        <color theme="1"/>
        <sz val="14.0"/>
      </rPr>
      <t>M</t>
    </r>
    <r>
      <rPr>
        <rFont val="Calibri"/>
        <color theme="1"/>
        <sz val="12.0"/>
      </rPr>
      <t>UNICIPIO:Naucalpan</t>
    </r>
  </si>
  <si>
    <r>
      <rPr>
        <rFont val="Calibri"/>
        <color theme="1"/>
        <sz val="12.0"/>
      </rPr>
      <t xml:space="preserve">       </t>
    </r>
    <r>
      <rPr>
        <rFont val="Calibri"/>
        <color theme="1"/>
        <sz val="14.0"/>
      </rPr>
      <t>J</t>
    </r>
    <r>
      <rPr>
        <rFont val="Calibri"/>
        <color theme="1"/>
        <sz val="12.0"/>
      </rPr>
      <t xml:space="preserve">URISDICCIÓN O </t>
    </r>
    <r>
      <rPr>
        <rFont val="Calibri"/>
        <color theme="1"/>
        <sz val="14.0"/>
      </rPr>
      <t>E</t>
    </r>
    <r>
      <rPr>
        <rFont val="Calibri"/>
        <color theme="1"/>
        <sz val="12.0"/>
      </rPr>
      <t>QUIVALENTE: JS Naucalpan</t>
    </r>
  </si>
  <si>
    <t>ENTIDAD O DELEGACIÓN:</t>
  </si>
  <si>
    <r>
      <rPr>
        <rFont val="Calibri"/>
        <color theme="1"/>
        <sz val="14.0"/>
      </rPr>
      <t>I</t>
    </r>
    <r>
      <rPr>
        <rFont val="Calibri"/>
        <color theme="1"/>
        <sz val="12.0"/>
      </rPr>
      <t>NSTITUCIÓN:IMSS BIENESTAR</t>
    </r>
  </si>
  <si>
    <t xml:space="preserve">LUGAR DE OCURRENCIA DEL BROTE: </t>
  </si>
  <si>
    <t>Av. San Esteban 85, Col. San Esteban</t>
  </si>
  <si>
    <r>
      <rPr>
        <rFont val="Calibri"/>
        <b/>
        <color theme="1"/>
        <sz val="15.0"/>
      </rPr>
      <t>II</t>
    </r>
    <r>
      <rPr>
        <rFont val="Calibri"/>
        <b/>
        <color theme="1"/>
        <sz val="13.0"/>
      </rPr>
      <t xml:space="preserve">. </t>
    </r>
    <r>
      <rPr>
        <rFont val="Calibri"/>
        <b/>
        <color theme="1"/>
        <sz val="15.0"/>
      </rPr>
      <t>A</t>
    </r>
    <r>
      <rPr>
        <rFont val="Calibri"/>
        <b/>
        <color theme="1"/>
        <sz val="13.0"/>
      </rPr>
      <t>NTECEDENTES</t>
    </r>
  </si>
  <si>
    <r>
      <rPr>
        <rFont val="Calibri"/>
        <color theme="1"/>
        <sz val="14.0"/>
      </rPr>
      <t>D</t>
    </r>
    <r>
      <rPr>
        <rFont val="Calibri"/>
        <color theme="1"/>
        <sz val="12.0"/>
      </rPr>
      <t xml:space="preserve">X. </t>
    </r>
    <r>
      <rPr>
        <rFont val="Calibri"/>
        <color theme="1"/>
        <sz val="14.0"/>
      </rPr>
      <t>P</t>
    </r>
    <r>
      <rPr>
        <rFont val="Calibri"/>
        <color theme="1"/>
        <sz val="12.0"/>
      </rPr>
      <t>ROBABLE: Enfermedad Febril Exantematica</t>
    </r>
  </si>
  <si>
    <r>
      <rPr>
        <rFont val="Calibri"/>
        <color theme="1"/>
        <sz val="12.0"/>
      </rPr>
      <t xml:space="preserve">                                </t>
    </r>
    <r>
      <rPr>
        <rFont val="Calibri"/>
        <color theme="1"/>
        <sz val="14.0"/>
      </rPr>
      <t>D</t>
    </r>
    <r>
      <rPr>
        <rFont val="Calibri"/>
        <color theme="1"/>
        <sz val="12.0"/>
      </rPr>
      <t xml:space="preserve">X. </t>
    </r>
    <r>
      <rPr>
        <rFont val="Calibri"/>
        <color theme="1"/>
        <sz val="14.0"/>
      </rPr>
      <t>F</t>
    </r>
    <r>
      <rPr>
        <rFont val="Calibri"/>
        <color theme="1"/>
        <sz val="12.0"/>
      </rPr>
      <t>INAL: SARAMPION</t>
    </r>
  </si>
  <si>
    <r>
      <rPr>
        <rFont val="Calibri"/>
        <color theme="1"/>
        <sz val="14.0"/>
      </rPr>
      <t>F</t>
    </r>
    <r>
      <rPr>
        <rFont val="Calibri"/>
        <color theme="1"/>
        <sz val="12.0"/>
      </rPr>
      <t xml:space="preserve">ECHA DE </t>
    </r>
    <r>
      <rPr>
        <rFont val="Calibri"/>
        <color theme="1"/>
        <sz val="14.0"/>
      </rPr>
      <t>N</t>
    </r>
    <r>
      <rPr>
        <rFont val="Calibri"/>
        <color theme="1"/>
        <sz val="12.0"/>
      </rPr>
      <t>OTIFICACIÓN:</t>
    </r>
  </si>
  <si>
    <t xml:space="preserve"> Día   07          Mes     09         Año 2025</t>
  </si>
  <si>
    <r>
      <rPr>
        <rFont val="Calibri"/>
        <color theme="1"/>
        <sz val="14.0"/>
      </rPr>
      <t xml:space="preserve">        F</t>
    </r>
    <r>
      <rPr>
        <rFont val="Calibri"/>
        <color theme="1"/>
        <sz val="12.0"/>
      </rPr>
      <t>ECHA DE</t>
    </r>
    <r>
      <rPr>
        <rFont val="Calibri"/>
        <color theme="1"/>
        <sz val="14.0"/>
      </rPr>
      <t xml:space="preserve"> I</t>
    </r>
    <r>
      <rPr>
        <rFont val="Calibri"/>
        <color theme="1"/>
        <sz val="12.0"/>
      </rPr>
      <t xml:space="preserve">NICIO DEL </t>
    </r>
    <r>
      <rPr>
        <rFont val="Calibri"/>
        <color theme="1"/>
        <sz val="14.0"/>
      </rPr>
      <t>B</t>
    </r>
    <r>
      <rPr>
        <rFont val="Calibri"/>
        <color theme="1"/>
        <sz val="12.0"/>
      </rPr>
      <t>ROTE: 11 09 2025</t>
    </r>
  </si>
  <si>
    <r>
      <rPr>
        <rFont val="Calibri"/>
        <color theme="1"/>
        <sz val="14.0"/>
      </rPr>
      <t xml:space="preserve">        </t>
    </r>
    <r>
      <rPr>
        <rFont val="Calibri"/>
        <color theme="1"/>
        <sz val="12.0"/>
      </rPr>
      <t>FECHA DE DETECCIÓN DEL BROTE:</t>
    </r>
  </si>
  <si>
    <t>Día   11     Mes  09       Año 2025</t>
  </si>
  <si>
    <r>
      <rPr>
        <rFont val="Calibri"/>
        <color theme="1"/>
        <sz val="14.0"/>
      </rPr>
      <t>C</t>
    </r>
    <r>
      <rPr>
        <rFont val="Calibri"/>
        <color theme="1"/>
        <sz val="12.0"/>
      </rPr>
      <t>ASOS</t>
    </r>
    <r>
      <rPr>
        <rFont val="Calibri"/>
        <color theme="1"/>
        <sz val="14.0"/>
      </rPr>
      <t xml:space="preserve"> P</t>
    </r>
    <r>
      <rPr>
        <rFont val="Calibri"/>
        <color theme="1"/>
        <sz val="12.0"/>
      </rPr>
      <t>ROBABLES:1</t>
    </r>
  </si>
  <si>
    <t>CASOS CONFIRMADOS:1</t>
  </si>
  <si>
    <r>
      <rPr>
        <rFont val="Calibri"/>
        <color theme="1"/>
        <sz val="12.0"/>
      </rPr>
      <t xml:space="preserve">        </t>
    </r>
    <r>
      <rPr>
        <rFont val="Calibri"/>
        <color theme="1"/>
        <sz val="14.0"/>
      </rPr>
      <t>H</t>
    </r>
    <r>
      <rPr>
        <rFont val="Calibri"/>
        <color theme="1"/>
        <sz val="12.0"/>
      </rPr>
      <t>OSPITALIZADOS:0</t>
    </r>
  </si>
  <si>
    <r>
      <rPr>
        <rFont val="Calibri"/>
        <color theme="1"/>
        <sz val="14.0"/>
      </rPr>
      <t>D</t>
    </r>
    <r>
      <rPr>
        <rFont val="Calibri"/>
        <color theme="1"/>
        <sz val="12.0"/>
      </rPr>
      <t>EFUNCIONES:0</t>
    </r>
  </si>
  <si>
    <r>
      <rPr>
        <rFont val="Calibri"/>
        <b/>
        <color theme="1"/>
        <sz val="15.0"/>
      </rPr>
      <t>III</t>
    </r>
    <r>
      <rPr>
        <rFont val="Calibri"/>
        <b/>
        <color theme="1"/>
        <sz val="13.0"/>
      </rPr>
      <t>.</t>
    </r>
    <r>
      <rPr>
        <rFont val="Calibri"/>
        <b/>
        <color theme="1"/>
        <sz val="15.0"/>
      </rPr>
      <t xml:space="preserve"> D</t>
    </r>
    <r>
      <rPr>
        <rFont val="Calibri"/>
        <b/>
        <color theme="1"/>
        <sz val="13.0"/>
      </rPr>
      <t>ISTRIBUCIÓN</t>
    </r>
    <r>
      <rPr>
        <rFont val="Calibri"/>
        <b/>
        <color theme="1"/>
        <sz val="15.0"/>
      </rPr>
      <t xml:space="preserve"> </t>
    </r>
    <r>
      <rPr>
        <rFont val="Calibri"/>
        <b/>
        <color theme="1"/>
        <sz val="13.0"/>
      </rPr>
      <t xml:space="preserve">POR </t>
    </r>
    <r>
      <rPr>
        <rFont val="Calibri"/>
        <b/>
        <color theme="1"/>
        <sz val="15.0"/>
      </rPr>
      <t>P</t>
    </r>
    <r>
      <rPr>
        <rFont val="Calibri"/>
        <b/>
        <color theme="1"/>
        <sz val="13.0"/>
      </rPr>
      <t>ERSONA</t>
    </r>
  </si>
  <si>
    <t>LLENAR LOS ESPACIOS COMO SE INDICA</t>
  </si>
  <si>
    <r>
      <rPr>
        <rFont val="Calibri"/>
        <color theme="1"/>
        <sz val="14.0"/>
      </rPr>
      <t>G</t>
    </r>
    <r>
      <rPr>
        <rFont val="Calibri"/>
        <color theme="1"/>
        <sz val="12.0"/>
      </rPr>
      <t xml:space="preserve">RUPO DE </t>
    </r>
    <r>
      <rPr>
        <rFont val="Calibri"/>
        <color theme="1"/>
        <sz val="14.0"/>
      </rPr>
      <t>E</t>
    </r>
    <r>
      <rPr>
        <rFont val="Calibri"/>
        <color theme="1"/>
        <sz val="12.0"/>
      </rPr>
      <t>DAD</t>
    </r>
  </si>
  <si>
    <r>
      <rPr>
        <rFont val="Calibri"/>
        <color theme="1"/>
        <sz val="14.0"/>
      </rPr>
      <t>N</t>
    </r>
    <r>
      <rPr>
        <rFont val="Calibri"/>
        <color theme="1"/>
        <sz val="12.0"/>
      </rPr>
      <t xml:space="preserve">ÚMERO DE </t>
    </r>
    <r>
      <rPr>
        <rFont val="Calibri"/>
        <color theme="1"/>
        <sz val="14.0"/>
      </rPr>
      <t>C</t>
    </r>
    <r>
      <rPr>
        <rFont val="Calibri"/>
        <color theme="1"/>
        <sz val="12.0"/>
      </rPr>
      <t>ASOS</t>
    </r>
  </si>
  <si>
    <r>
      <rPr>
        <rFont val="Calibri"/>
        <color theme="1"/>
        <sz val="14.0"/>
      </rPr>
      <t>N</t>
    </r>
    <r>
      <rPr>
        <rFont val="Calibri"/>
        <color theme="1"/>
        <sz val="12.0"/>
      </rPr>
      <t xml:space="preserve">ÚMERO DE </t>
    </r>
    <r>
      <rPr>
        <rFont val="Calibri"/>
        <color theme="1"/>
        <sz val="14.0"/>
      </rPr>
      <t>D</t>
    </r>
    <r>
      <rPr>
        <rFont val="Calibri"/>
        <color theme="1"/>
        <sz val="12.0"/>
      </rPr>
      <t>EFUNCIONES</t>
    </r>
  </si>
  <si>
    <r>
      <rPr>
        <rFont val="Calibri"/>
        <color theme="1"/>
        <sz val="14.0"/>
      </rPr>
      <t>P</t>
    </r>
    <r>
      <rPr>
        <rFont val="Calibri"/>
        <color theme="1"/>
        <sz val="12.0"/>
      </rPr>
      <t xml:space="preserve">OBLACIÓN </t>
    </r>
    <r>
      <rPr>
        <rFont val="Calibri"/>
        <color theme="1"/>
        <sz val="14.0"/>
      </rPr>
      <t>E</t>
    </r>
    <r>
      <rPr>
        <rFont val="Calibri"/>
        <color theme="1"/>
        <sz val="12.0"/>
      </rPr>
      <t>XPUESTA</t>
    </r>
  </si>
  <si>
    <t>MASCULINO</t>
  </si>
  <si>
    <t>FEMENINO</t>
  </si>
  <si>
    <t>TOTAL</t>
  </si>
  <si>
    <t>(A)</t>
  </si>
  <si>
    <t>(B)</t>
  </si>
  <si>
    <t xml:space="preserve"> (C)</t>
  </si>
  <si>
    <t>(D)</t>
  </si>
  <si>
    <t>(E)</t>
  </si>
  <si>
    <t xml:space="preserve"> (F)</t>
  </si>
  <si>
    <t>(G)</t>
  </si>
  <si>
    <t>(H)</t>
  </si>
  <si>
    <t xml:space="preserve"> (I)</t>
  </si>
  <si>
    <t>&lt; 1</t>
  </si>
  <si>
    <t xml:space="preserve"> 1 - 4</t>
  </si>
  <si>
    <t xml:space="preserve"> 5 - 9</t>
  </si>
  <si>
    <t>10-14</t>
  </si>
  <si>
    <t>15 - 19</t>
  </si>
  <si>
    <t xml:space="preserve"> 20 - 24</t>
  </si>
  <si>
    <t xml:space="preserve"> 25 - 44 </t>
  </si>
  <si>
    <t>45 - 49</t>
  </si>
  <si>
    <t xml:space="preserve"> 50 - 59</t>
  </si>
  <si>
    <t>60 - 64</t>
  </si>
  <si>
    <t>65 Y MAS</t>
  </si>
  <si>
    <t>SE IGNORA</t>
  </si>
  <si>
    <t xml:space="preserve">PARA OBTENER LAS TASAS DE ATAQUE Y LETALIDAD,  EN CADA COLUMNA SE SEÑALA LA OPERACIÓN A REALIZAR, CON BASE EN LAS </t>
  </si>
  <si>
    <t>LETRAS INDICADAS EN CADA COLUMNA DEL CUADRO ANTERIOR</t>
  </si>
  <si>
    <r>
      <rPr>
        <rFont val="Calibri"/>
        <color theme="1"/>
        <sz val="14.0"/>
      </rPr>
      <t>F</t>
    </r>
    <r>
      <rPr>
        <rFont val="Calibri"/>
        <color theme="1"/>
        <sz val="12.0"/>
      </rPr>
      <t xml:space="preserve">RECUENCIA DE </t>
    </r>
  </si>
  <si>
    <r>
      <rPr>
        <rFont val="Calibri"/>
        <color theme="1"/>
        <sz val="14.0"/>
      </rPr>
      <t>S</t>
    </r>
    <r>
      <rPr>
        <rFont val="Calibri"/>
        <color theme="1"/>
        <sz val="12.0"/>
      </rPr>
      <t>IGNOS Y SÍNTOMAS</t>
    </r>
  </si>
  <si>
    <t>GRUPO DE EDAD</t>
  </si>
  <si>
    <r>
      <rPr>
        <rFont val="Calibri"/>
        <color theme="1"/>
        <sz val="14.0"/>
      </rPr>
      <t>T</t>
    </r>
    <r>
      <rPr>
        <rFont val="Calibri"/>
        <color theme="1"/>
        <sz val="12.0"/>
      </rPr>
      <t xml:space="preserve">ASA DE </t>
    </r>
    <r>
      <rPr>
        <rFont val="Calibri"/>
        <color theme="1"/>
        <sz val="14.0"/>
      </rPr>
      <t>A</t>
    </r>
    <r>
      <rPr>
        <rFont val="Calibri"/>
        <color theme="1"/>
        <sz val="12.0"/>
      </rPr>
      <t>TAQUE*</t>
    </r>
  </si>
  <si>
    <r>
      <rPr>
        <rFont val="Calibri"/>
        <color theme="1"/>
        <sz val="14.0"/>
      </rPr>
      <t>T</t>
    </r>
    <r>
      <rPr>
        <rFont val="Calibri"/>
        <color theme="1"/>
        <sz val="12.0"/>
      </rPr>
      <t xml:space="preserve">ASA DE </t>
    </r>
    <r>
      <rPr>
        <rFont val="Calibri"/>
        <color theme="1"/>
        <sz val="14.0"/>
      </rPr>
      <t>L</t>
    </r>
    <r>
      <rPr>
        <rFont val="Calibri"/>
        <color theme="1"/>
        <sz val="12.0"/>
      </rPr>
      <t>ETALIDAD*</t>
    </r>
  </si>
  <si>
    <r>
      <rPr>
        <rFont val="Calibri"/>
        <color theme="1"/>
        <sz val="14.0"/>
      </rPr>
      <t>S</t>
    </r>
    <r>
      <rPr>
        <rFont val="Calibri"/>
        <color theme="1"/>
        <sz val="12.0"/>
      </rPr>
      <t xml:space="preserve">IGNOS Y </t>
    </r>
    <r>
      <rPr>
        <rFont val="Calibri"/>
        <color theme="1"/>
        <sz val="14.0"/>
      </rPr>
      <t>S</t>
    </r>
    <r>
      <rPr>
        <rFont val="Calibri"/>
        <color theme="1"/>
        <sz val="12.0"/>
      </rPr>
      <t>ÍNTOMAS</t>
    </r>
  </si>
  <si>
    <r>
      <rPr>
        <rFont val="Calibri"/>
        <color theme="1"/>
        <sz val="14.0"/>
      </rPr>
      <t>C</t>
    </r>
    <r>
      <rPr>
        <rFont val="Calibri"/>
        <color theme="1"/>
        <sz val="12.0"/>
      </rPr>
      <t>ASOS</t>
    </r>
  </si>
  <si>
    <t>No.</t>
  </si>
  <si>
    <t>%</t>
  </si>
  <si>
    <t>(A/G)</t>
  </si>
  <si>
    <t>(B/H)</t>
  </si>
  <si>
    <t xml:space="preserve"> (C/I)</t>
  </si>
  <si>
    <t>(D/A)</t>
  </si>
  <si>
    <t>(E/B)</t>
  </si>
  <si>
    <t xml:space="preserve"> (F/C)</t>
  </si>
  <si>
    <t>10 - 14</t>
  </si>
  <si>
    <t>20 - 24</t>
  </si>
  <si>
    <t>25 - 44</t>
  </si>
  <si>
    <t>50 - 59</t>
  </si>
  <si>
    <t>*Tasas por 100</t>
  </si>
  <si>
    <r>
      <rPr>
        <rFont val="Calibri"/>
        <b/>
        <color theme="1"/>
        <sz val="15.0"/>
      </rPr>
      <t>IV</t>
    </r>
    <r>
      <rPr>
        <rFont val="Calibri"/>
        <b/>
        <color theme="1"/>
        <sz val="13.0"/>
      </rPr>
      <t xml:space="preserve">. </t>
    </r>
    <r>
      <rPr>
        <rFont val="Calibri"/>
        <b/>
        <color theme="1"/>
        <sz val="15.0"/>
      </rPr>
      <t>D</t>
    </r>
    <r>
      <rPr>
        <rFont val="Calibri"/>
        <b/>
        <color theme="1"/>
        <sz val="13.0"/>
      </rPr>
      <t xml:space="preserve">ISTRIBUCIÓN EN EL </t>
    </r>
    <r>
      <rPr>
        <rFont val="Calibri"/>
        <b/>
        <color theme="1"/>
        <sz val="15.0"/>
      </rPr>
      <t>T</t>
    </r>
    <r>
      <rPr>
        <rFont val="Calibri"/>
        <b/>
        <color theme="1"/>
        <sz val="13.0"/>
      </rPr>
      <t>IEMPO</t>
    </r>
  </si>
  <si>
    <t>Registre fecha de presentación de casos</t>
  </si>
  <si>
    <t>GRAFICAR EN EL EJE HORIZONTAL EL TIEMPO (HORAS, DÍAS, SEMANAS, ETC.) EN QUE OCURRE EL BROTE</t>
  </si>
  <si>
    <t>Fecha</t>
  </si>
  <si>
    <t>Número de casos</t>
  </si>
  <si>
    <t>EN EL EJE VERTICAL LA ESCALA MÁS ADECUADA DEL NÚMERO DE CASOS Y DEFUNCIONES QUE SE PRESENTAN</t>
  </si>
  <si>
    <t>Registre el total de casos que se presenten.</t>
  </si>
  <si>
    <t>EN CASO NECESARIO GRAFICAR EN HOJAS ADICIONALES</t>
  </si>
  <si>
    <r>
      <rPr>
        <rFont val="Calibri"/>
        <b/>
        <color theme="1"/>
        <sz val="15.0"/>
      </rPr>
      <t>V</t>
    </r>
    <r>
      <rPr>
        <rFont val="Calibri"/>
        <b/>
        <color theme="1"/>
        <sz val="13.0"/>
      </rPr>
      <t xml:space="preserve">. </t>
    </r>
    <r>
      <rPr>
        <rFont val="Calibri"/>
        <b/>
        <color theme="1"/>
        <sz val="15.0"/>
      </rPr>
      <t>D</t>
    </r>
    <r>
      <rPr>
        <rFont val="Calibri"/>
        <b/>
        <color theme="1"/>
        <sz val="13.0"/>
      </rPr>
      <t xml:space="preserve">ISTRIBUCIÓN </t>
    </r>
    <r>
      <rPr>
        <rFont val="Calibri"/>
        <b/>
        <color theme="1"/>
        <sz val="15.0"/>
      </rPr>
      <t>G</t>
    </r>
    <r>
      <rPr>
        <rFont val="Calibri"/>
        <b/>
        <color theme="1"/>
        <sz val="13.0"/>
      </rPr>
      <t>EOGRÁFICA</t>
    </r>
  </si>
  <si>
    <t>ANEXAR CROQUIS CON LA UBICACIÓN DE CASOS Y/O DEFUNCIONES POR FECHA DE INICIO</t>
  </si>
  <si>
    <t xml:space="preserve">EN CASO NECESARIO AGREGAR MÁS DE UN CROQUIS. SELECCIONAR SÓLO EL AGREGADO O CATEGORÍA QUE MEJOR REPRESENTE </t>
  </si>
  <si>
    <t>LA DISTRIBUCIÓN DE LOS CASOS EN DONDE OCURRE EL BROTE</t>
  </si>
  <si>
    <t>ÁREA, MANZANA, COLONIA</t>
  </si>
  <si>
    <t>CASOS</t>
  </si>
  <si>
    <t>DEFUNCIONES</t>
  </si>
  <si>
    <t>LOCALIDAD (manzana, AGEB), ESCUELA (grupo), GUARDERÍA (Sala o área) O VIVIENDA</t>
  </si>
  <si>
    <t>Núm.</t>
  </si>
  <si>
    <t>Av San Esteban 85, Col San Esteban El molinito</t>
  </si>
  <si>
    <r>
      <rPr>
        <rFont val="Calibri"/>
        <b/>
        <color theme="1"/>
        <sz val="15.0"/>
      </rPr>
      <t>VI</t>
    </r>
    <r>
      <rPr>
        <rFont val="Calibri"/>
        <b/>
        <color theme="1"/>
        <sz val="13.0"/>
      </rPr>
      <t xml:space="preserve">. </t>
    </r>
    <r>
      <rPr>
        <rFont val="Calibri"/>
        <b/>
        <color theme="1"/>
        <sz val="15.0"/>
      </rPr>
      <t>A</t>
    </r>
    <r>
      <rPr>
        <rFont val="Calibri"/>
        <b/>
        <color theme="1"/>
        <sz val="13.0"/>
      </rPr>
      <t xml:space="preserve">NÁLISIS </t>
    </r>
    <r>
      <rPr>
        <rFont val="Calibri"/>
        <b/>
        <color theme="1"/>
        <sz val="15.0"/>
      </rPr>
      <t>E</t>
    </r>
    <r>
      <rPr>
        <rFont val="Calibri"/>
        <b/>
        <color theme="1"/>
        <sz val="13.0"/>
      </rPr>
      <t>PIDEMIOLÓGICO</t>
    </r>
  </si>
  <si>
    <t>VI.I FACTORES DE RIESGO</t>
  </si>
  <si>
    <t>Identificador del paciente</t>
  </si>
  <si>
    <t>Factores de riesgo (huesped, prácticas de atención)</t>
  </si>
  <si>
    <t>VI.II LABORATORIO</t>
  </si>
  <si>
    <t>Sitio de cultivo</t>
  </si>
  <si>
    <t>Fecha de toma</t>
  </si>
  <si>
    <t>Fecha resultado</t>
  </si>
  <si>
    <t>Germen aislado</t>
  </si>
  <si>
    <t>Resistencia si/no</t>
  </si>
  <si>
    <t>Mecanismo de resistencia</t>
  </si>
  <si>
    <t xml:space="preserve">Técnica de identificación </t>
  </si>
  <si>
    <t>Bionúmeros</t>
  </si>
  <si>
    <t>Resistencia</t>
  </si>
  <si>
    <t>1. Antecedentes epidemiológicos del brote</t>
  </si>
  <si>
    <t>2. Probables fuentes del brote</t>
  </si>
  <si>
    <t>3. Probables mecanismos de transmisión</t>
  </si>
  <si>
    <r>
      <rPr>
        <rFont val="Calibri"/>
        <b/>
        <color theme="1"/>
        <sz val="15.0"/>
      </rPr>
      <t>VII</t>
    </r>
    <r>
      <rPr>
        <rFont val="Calibri"/>
        <b/>
        <color theme="1"/>
        <sz val="13.0"/>
      </rPr>
      <t xml:space="preserve">. </t>
    </r>
    <r>
      <rPr>
        <rFont val="Calibri"/>
        <b/>
        <color theme="1"/>
        <sz val="15.0"/>
      </rPr>
      <t>A</t>
    </r>
    <r>
      <rPr>
        <rFont val="Calibri"/>
        <b/>
        <color theme="1"/>
        <sz val="13.0"/>
      </rPr>
      <t xml:space="preserve">CCIONES DE </t>
    </r>
    <r>
      <rPr>
        <rFont val="Calibri"/>
        <b/>
        <color theme="1"/>
        <sz val="15.0"/>
      </rPr>
      <t>C</t>
    </r>
    <r>
      <rPr>
        <rFont val="Calibri"/>
        <b/>
        <color theme="1"/>
        <sz val="13.0"/>
      </rPr>
      <t>ONTROL (deberan ser colocadas en orden cronologico, con numero progresivo y fecha)</t>
    </r>
  </si>
  <si>
    <t xml:space="preserve">         Nombre y cargo de quien elaboró</t>
  </si>
  <si>
    <t xml:space="preserve">        Vo.Bo. del Director</t>
  </si>
  <si>
    <t>Vo.Bo. del Epidemiólogo</t>
  </si>
  <si>
    <t>El formato debe ser llenado por el epidemiólogo o personal asignado</t>
  </si>
  <si>
    <t>El llenado de este formato no sustituye su notifiación en los sistemas de Vigilancia Epidemiológica, ni la elaboración del informe final del brote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</si>
</sst>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%"/>
  </numFmts>
  <fonts count="22">
    <font>
      <sz val="12.0"/>
      <color theme="1"/>
      <name val="Calibri"/>
      <scheme val="minor"/>
    </font>
    <font>
      <sz val="14.0"/>
      <color theme="1"/>
      <name val="Calibri"/>
    </font>
    <font>
      <b/>
      <sz val="13.0"/>
      <color theme="1"/>
      <name val="Calibri"/>
    </font>
    <font>
      <sz val="12.0"/>
      <color theme="1"/>
      <name val="Calibri"/>
    </font>
    <font>
      <sz val="11.0"/>
      <color theme="1"/>
      <name val="Calibri"/>
    </font>
    <font>
      <b/>
      <sz val="10.0"/>
      <color theme="1"/>
      <name val="Tahoma"/>
    </font>
    <font/>
    <font>
      <sz val="14.0"/>
      <color rgb="FF000000"/>
      <name val="Arial"/>
    </font>
    <font>
      <sz val="12.0"/>
      <color theme="1"/>
      <name val="Tahoma"/>
    </font>
    <font>
      <sz val="14.0"/>
      <color rgb="FF000000"/>
      <name val="Aptos"/>
    </font>
    <font>
      <sz val="14.0"/>
      <color theme="1"/>
      <name val="Aptos"/>
    </font>
    <font>
      <b/>
      <sz val="12.0"/>
      <color theme="1"/>
      <name val="Tahoma"/>
    </font>
    <font>
      <sz val="10.0"/>
      <color theme="1"/>
      <name val="Calibri"/>
    </font>
    <font>
      <b/>
      <sz val="12.0"/>
      <color theme="1"/>
      <name val="Calibri"/>
    </font>
    <font>
      <b/>
      <sz val="8.0"/>
      <color theme="1"/>
      <name val="Calibri"/>
    </font>
    <font>
      <sz val="13.0"/>
      <color theme="1"/>
      <name val="Calibri"/>
    </font>
    <font>
      <b/>
      <sz val="12.0"/>
      <color theme="1"/>
      <name val="Garamond"/>
    </font>
    <font>
      <b/>
      <sz val="11.0"/>
      <color theme="1"/>
      <name val="Garamond"/>
    </font>
    <font>
      <b/>
      <sz val="14.0"/>
      <color theme="1"/>
      <name val="Garamond"/>
    </font>
    <font>
      <sz val="8.0"/>
      <color theme="1"/>
      <name val="Calibri"/>
    </font>
    <font>
      <b/>
      <i/>
      <sz val="14.0"/>
      <color theme="1"/>
      <name val="Garamond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2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right/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top/>
      <bottom/>
    </border>
    <border>
      <right/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right"/>
    </xf>
    <xf borderId="1" fillId="0" fontId="2" numFmtId="0" xfId="0" applyAlignment="1" applyBorder="1" applyFont="1">
      <alignment horizontal="left"/>
    </xf>
    <xf borderId="2" fillId="0" fontId="1" numFmtId="0" xfId="0" applyAlignment="1" applyBorder="1" applyFont="1">
      <alignment horizontal="center"/>
    </xf>
    <xf borderId="3" fillId="0" fontId="1" numFmtId="0" xfId="0" applyAlignment="1" applyBorder="1" applyFont="1">
      <alignment horizontal="center"/>
    </xf>
    <xf borderId="4" fillId="0" fontId="3" numFmtId="0" xfId="0" applyAlignment="1" applyBorder="1" applyFont="1">
      <alignment horizontal="left" readingOrder="0"/>
    </xf>
    <xf borderId="0" fillId="0" fontId="3" numFmtId="0" xfId="0" applyAlignment="1" applyFont="1">
      <alignment horizontal="left"/>
    </xf>
    <xf borderId="0" fillId="0" fontId="3" numFmtId="0" xfId="0" applyAlignment="1" applyFont="1">
      <alignment horizontal="left" readingOrder="0"/>
    </xf>
    <xf borderId="5" fillId="0" fontId="1" numFmtId="0" xfId="0" applyAlignment="1" applyBorder="1" applyFont="1">
      <alignment horizontal="center"/>
    </xf>
    <xf borderId="0" fillId="0" fontId="4" numFmtId="0" xfId="0" applyFont="1"/>
    <xf borderId="6" fillId="0" fontId="3" numFmtId="0" xfId="0" applyAlignment="1" applyBorder="1" applyFont="1">
      <alignment horizontal="left" readingOrder="0"/>
    </xf>
    <xf borderId="7" fillId="0" fontId="1" numFmtId="0" xfId="0" applyAlignment="1" applyBorder="1" applyFont="1">
      <alignment horizontal="center"/>
    </xf>
    <xf borderId="8" fillId="2" fontId="5" numFmtId="0" xfId="0" applyAlignment="1" applyBorder="1" applyFill="1" applyFont="1">
      <alignment vertical="center"/>
    </xf>
    <xf borderId="7" fillId="0" fontId="1" numFmtId="0" xfId="0" applyAlignment="1" applyBorder="1" applyFont="1">
      <alignment horizontal="center" readingOrder="0"/>
    </xf>
    <xf borderId="9" fillId="0" fontId="1" numFmtId="0" xfId="0" applyAlignment="1" applyBorder="1" applyFont="1">
      <alignment horizontal="center"/>
    </xf>
    <xf borderId="0" fillId="0" fontId="3" numFmtId="0" xfId="0" applyAlignment="1" applyFont="1">
      <alignment horizontal="center" readingOrder="0"/>
    </xf>
    <xf borderId="4" fillId="0" fontId="3" numFmtId="0" xfId="0" applyAlignment="1" applyBorder="1" applyFont="1">
      <alignment horizontal="left"/>
    </xf>
    <xf borderId="0" fillId="0" fontId="1" numFmtId="0" xfId="0" applyAlignment="1" applyFont="1">
      <alignment horizontal="left" readingOrder="0"/>
    </xf>
    <xf borderId="0" fillId="0" fontId="3" numFmtId="0" xfId="0" applyAlignment="1" applyFont="1">
      <alignment horizontal="right"/>
    </xf>
    <xf borderId="0" fillId="0" fontId="3" numFmtId="164" xfId="0" applyAlignment="1" applyFont="1" applyNumberFormat="1">
      <alignment horizontal="center"/>
    </xf>
    <xf borderId="5" fillId="0" fontId="6" numFmtId="0" xfId="0" applyBorder="1" applyFont="1"/>
    <xf borderId="4" fillId="0" fontId="1" numFmtId="0" xfId="0" applyAlignment="1" applyBorder="1" applyFont="1">
      <alignment horizontal="center"/>
    </xf>
    <xf borderId="10" fillId="2" fontId="1" numFmtId="0" xfId="0" applyAlignment="1" applyBorder="1" applyFont="1">
      <alignment horizontal="left"/>
    </xf>
    <xf borderId="10" fillId="2" fontId="3" numFmtId="0" xfId="0" applyBorder="1" applyFont="1"/>
    <xf borderId="10" fillId="2" fontId="3" numFmtId="0" xfId="0" applyAlignment="1" applyBorder="1" applyFont="1">
      <alignment horizontal="right"/>
    </xf>
    <xf borderId="11" fillId="2" fontId="3" numFmtId="0" xfId="0" applyAlignment="1" applyBorder="1" applyFont="1">
      <alignment horizontal="center" readingOrder="0"/>
    </xf>
    <xf borderId="12" fillId="0" fontId="6" numFmtId="0" xfId="0" applyBorder="1" applyFont="1"/>
    <xf borderId="11" fillId="2" fontId="3" numFmtId="0" xfId="0" applyAlignment="1" applyBorder="1" applyFont="1">
      <alignment horizontal="center"/>
    </xf>
    <xf borderId="13" fillId="0" fontId="6" numFmtId="0" xfId="0" applyBorder="1" applyFont="1"/>
    <xf borderId="6" fillId="0" fontId="1" numFmtId="0" xfId="0" applyAlignment="1" applyBorder="1" applyFont="1">
      <alignment horizontal="left" readingOrder="0"/>
    </xf>
    <xf borderId="7" fillId="0" fontId="1" numFmtId="0" xfId="0" applyAlignment="1" applyBorder="1" applyFont="1">
      <alignment horizontal="left" readingOrder="0"/>
    </xf>
    <xf borderId="7" fillId="0" fontId="3" numFmtId="0" xfId="0" applyBorder="1" applyFont="1"/>
    <xf borderId="7" fillId="0" fontId="3" numFmtId="0" xfId="0" applyAlignment="1" applyBorder="1" applyFont="1">
      <alignment horizontal="left" readingOrder="0"/>
    </xf>
    <xf borderId="0" fillId="0" fontId="2" numFmtId="0" xfId="0" applyAlignment="1" applyFont="1">
      <alignment horizontal="left"/>
    </xf>
    <xf borderId="14" fillId="0" fontId="3" numFmtId="0" xfId="0" applyAlignment="1" applyBorder="1" applyFont="1">
      <alignment horizontal="center" shrinkToFit="0" vertical="center" wrapText="1"/>
    </xf>
    <xf borderId="15" fillId="0" fontId="3" numFmtId="0" xfId="0" applyAlignment="1" applyBorder="1" applyFont="1">
      <alignment horizontal="center" vertical="center"/>
    </xf>
    <xf borderId="16" fillId="0" fontId="6" numFmtId="0" xfId="0" applyBorder="1" applyFont="1"/>
    <xf borderId="17" fillId="0" fontId="6" numFmtId="0" xfId="0" applyBorder="1" applyFont="1"/>
    <xf borderId="18" fillId="0" fontId="6" numFmtId="0" xfId="0" applyBorder="1" applyFont="1"/>
    <xf borderId="14" fillId="0" fontId="3" numFmtId="0" xfId="0" applyAlignment="1" applyBorder="1" applyFont="1">
      <alignment horizontal="center"/>
    </xf>
    <xf borderId="19" fillId="0" fontId="6" numFmtId="0" xfId="0" applyBorder="1" applyFont="1"/>
    <xf borderId="19" fillId="0" fontId="3" numFmtId="0" xfId="0" applyAlignment="1" applyBorder="1" applyFont="1">
      <alignment horizontal="center"/>
    </xf>
    <xf borderId="20" fillId="0" fontId="3" numFmtId="0" xfId="0" applyAlignment="1" applyBorder="1" applyFont="1">
      <alignment horizontal="center" vertical="center"/>
    </xf>
    <xf borderId="20" fillId="0" fontId="3" numFmtId="0" xfId="0" applyAlignment="1" applyBorder="1" applyFont="1">
      <alignment horizontal="center" readingOrder="0"/>
    </xf>
    <xf borderId="20" fillId="3" fontId="7" numFmtId="0" xfId="0" applyAlignment="1" applyBorder="1" applyFill="1" applyFont="1">
      <alignment horizontal="center" readingOrder="0"/>
    </xf>
    <xf borderId="20" fillId="2" fontId="8" numFmtId="0" xfId="0" applyAlignment="1" applyBorder="1" applyFont="1">
      <alignment horizontal="center" vertical="center"/>
    </xf>
    <xf borderId="20" fillId="3" fontId="9" numFmtId="0" xfId="0" applyAlignment="1" applyBorder="1" applyFont="1">
      <alignment horizontal="center" readingOrder="0"/>
    </xf>
    <xf borderId="20" fillId="3" fontId="10" numFmtId="0" xfId="0" applyAlignment="1" applyBorder="1" applyFont="1">
      <alignment horizontal="center" vertical="bottom"/>
    </xf>
    <xf borderId="20" fillId="0" fontId="3" numFmtId="49" xfId="0" applyAlignment="1" applyBorder="1" applyFont="1" applyNumberFormat="1">
      <alignment horizontal="center" vertical="center"/>
    </xf>
    <xf borderId="20" fillId="4" fontId="7" numFmtId="0" xfId="0" applyAlignment="1" applyBorder="1" applyFill="1" applyFont="1">
      <alignment horizontal="center" readingOrder="0" shrinkToFit="0" wrapText="0"/>
    </xf>
    <xf borderId="0" fillId="0" fontId="3" numFmtId="0" xfId="0" applyAlignment="1" applyFont="1">
      <alignment horizontal="center"/>
    </xf>
    <xf borderId="7" fillId="0" fontId="3" numFmtId="0" xfId="0" applyAlignment="1" applyBorder="1" applyFont="1">
      <alignment horizontal="center"/>
    </xf>
    <xf borderId="7" fillId="0" fontId="6" numFmtId="0" xfId="0" applyBorder="1" applyFont="1"/>
    <xf borderId="14" fillId="0" fontId="3" numFmtId="0" xfId="0" applyAlignment="1" applyBorder="1" applyFont="1">
      <alignment horizontal="center" vertical="center"/>
    </xf>
    <xf borderId="20" fillId="0" fontId="3" numFmtId="0" xfId="0" applyAlignment="1" applyBorder="1" applyFont="1">
      <alignment horizontal="center"/>
    </xf>
    <xf borderId="20" fillId="2" fontId="8" numFmtId="165" xfId="0" applyAlignment="1" applyBorder="1" applyFont="1" applyNumberFormat="1">
      <alignment horizontal="center" vertical="center"/>
    </xf>
    <xf borderId="20" fillId="0" fontId="3" numFmtId="0" xfId="0" applyBorder="1" applyFont="1"/>
    <xf borderId="21" fillId="2" fontId="11" numFmtId="165" xfId="0" applyAlignment="1" applyBorder="1" applyFont="1" applyNumberFormat="1">
      <alignment horizontal="center" shrinkToFit="0" vertical="center" wrapText="1"/>
    </xf>
    <xf borderId="20" fillId="0" fontId="3" numFmtId="49" xfId="0" applyAlignment="1" applyBorder="1" applyFont="1" applyNumberFormat="1">
      <alignment horizontal="center"/>
    </xf>
    <xf borderId="20" fillId="0" fontId="3" numFmtId="0" xfId="0" applyAlignment="1" applyBorder="1" applyFont="1">
      <alignment readingOrder="0"/>
    </xf>
    <xf borderId="0" fillId="0" fontId="12" numFmtId="0" xfId="0" applyAlignment="1" applyFont="1">
      <alignment horizontal="center" shrinkToFit="0" vertical="center" wrapText="1"/>
    </xf>
    <xf borderId="20" fillId="0" fontId="13" numFmtId="0" xfId="0" applyAlignment="1" applyBorder="1" applyFont="1">
      <alignment horizontal="center"/>
    </xf>
    <xf borderId="20" fillId="0" fontId="14" numFmtId="0" xfId="0" applyAlignment="1" applyBorder="1" applyFont="1">
      <alignment horizontal="left" vertical="center"/>
    </xf>
    <xf borderId="20" fillId="0" fontId="3" numFmtId="164" xfId="0" applyBorder="1" applyFont="1" applyNumberFormat="1"/>
    <xf borderId="0" fillId="0" fontId="13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left"/>
    </xf>
    <xf borderId="0" fillId="0" fontId="1" numFmtId="0" xfId="0" applyAlignment="1" applyFont="1">
      <alignment horizontal="left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vertical="center"/>
    </xf>
    <xf borderId="20" fillId="0" fontId="3" numFmtId="0" xfId="0" applyAlignment="1" applyBorder="1" applyFont="1">
      <alignment vertical="center"/>
    </xf>
    <xf borderId="1" fillId="0" fontId="3" numFmtId="0" xfId="0" applyAlignment="1" applyBorder="1" applyFont="1">
      <alignment horizontal="center"/>
    </xf>
    <xf borderId="2" fillId="0" fontId="6" numFmtId="0" xfId="0" applyBorder="1" applyFont="1"/>
    <xf borderId="3" fillId="0" fontId="6" numFmtId="0" xfId="0" applyBorder="1" applyFont="1"/>
    <xf borderId="15" fillId="0" fontId="3" numFmtId="0" xfId="0" applyAlignment="1" applyBorder="1" applyFont="1">
      <alignment horizontal="center"/>
    </xf>
    <xf borderId="6" fillId="0" fontId="4" numFmtId="0" xfId="0" applyAlignment="1" applyBorder="1" applyFont="1">
      <alignment horizontal="center"/>
    </xf>
    <xf borderId="9" fillId="0" fontId="6" numFmtId="0" xfId="0" applyBorder="1" applyFont="1"/>
    <xf borderId="15" fillId="0" fontId="3" numFmtId="0" xfId="0" applyAlignment="1" applyBorder="1" applyFont="1">
      <alignment horizontal="left" readingOrder="0"/>
    </xf>
    <xf borderId="16" fillId="0" fontId="3" numFmtId="0" xfId="0" applyBorder="1" applyFont="1"/>
    <xf borderId="17" fillId="0" fontId="3" numFmtId="0" xfId="0" applyBorder="1" applyFont="1"/>
    <xf borderId="20" fillId="2" fontId="8" numFmtId="165" xfId="0" applyAlignment="1" applyBorder="1" applyFont="1" applyNumberFormat="1">
      <alignment horizontal="center" shrinkToFit="0" vertical="center" wrapText="1"/>
    </xf>
    <xf borderId="15" fillId="0" fontId="3" numFmtId="0" xfId="0" applyAlignment="1" applyBorder="1" applyFont="1">
      <alignment horizontal="left"/>
    </xf>
    <xf borderId="15" fillId="0" fontId="3" numFmtId="0" xfId="0" applyBorder="1" applyFont="1"/>
    <xf borderId="15" fillId="0" fontId="3" numFmtId="0" xfId="0" applyAlignment="1" applyBorder="1" applyFont="1">
      <alignment shrinkToFit="0" vertical="center" wrapText="1"/>
    </xf>
    <xf borderId="16" fillId="0" fontId="3" numFmtId="0" xfId="0" applyAlignment="1" applyBorder="1" applyFont="1">
      <alignment vertical="center"/>
    </xf>
    <xf borderId="17" fillId="0" fontId="3" numFmtId="0" xfId="0" applyAlignment="1" applyBorder="1" applyFont="1">
      <alignment vertical="center"/>
    </xf>
    <xf borderId="6" fillId="0" fontId="3" numFmtId="0" xfId="0" applyAlignment="1" applyBorder="1" applyFont="1">
      <alignment shrinkToFit="0" vertical="center" wrapText="1"/>
    </xf>
    <xf borderId="19" fillId="0" fontId="3" numFmtId="0" xfId="0" applyAlignment="1" applyBorder="1" applyFont="1">
      <alignment vertical="center"/>
    </xf>
    <xf borderId="16" fillId="0" fontId="16" numFmtId="0" xfId="0" applyAlignment="1" applyBorder="1" applyFont="1">
      <alignment horizontal="left" shrinkToFit="0" wrapText="1"/>
    </xf>
    <xf borderId="20" fillId="3" fontId="17" numFmtId="0" xfId="0" applyAlignment="1" applyBorder="1" applyFont="1">
      <alignment shrinkToFit="0" vertical="center" wrapText="1"/>
    </xf>
    <xf borderId="15" fillId="0" fontId="16" numFmtId="0" xfId="0" applyAlignment="1" applyBorder="1" applyFont="1">
      <alignment horizontal="center" shrinkToFit="0" wrapText="1"/>
    </xf>
    <xf borderId="20" fillId="0" fontId="16" numFmtId="0" xfId="0" applyAlignment="1" applyBorder="1" applyFont="1">
      <alignment horizontal="left" shrinkToFit="0" wrapText="1"/>
    </xf>
    <xf borderId="20" fillId="0" fontId="18" numFmtId="0" xfId="0" applyAlignment="1" applyBorder="1" applyFont="1">
      <alignment shrinkToFit="0" vertical="center" wrapText="1"/>
    </xf>
    <xf borderId="20" fillId="0" fontId="19" numFmtId="164" xfId="0" applyAlignment="1" applyBorder="1" applyFont="1" applyNumberFormat="1">
      <alignment horizontal="left" vertical="center"/>
    </xf>
    <xf borderId="20" fillId="0" fontId="18" numFmtId="164" xfId="0" applyAlignment="1" applyBorder="1" applyFont="1" applyNumberFormat="1">
      <alignment shrinkToFit="0" vertical="center" wrapText="1"/>
    </xf>
    <xf borderId="20" fillId="0" fontId="20" numFmtId="0" xfId="0" applyAlignment="1" applyBorder="1" applyFont="1">
      <alignment shrinkToFit="0" vertical="center" wrapText="1"/>
    </xf>
    <xf borderId="20" fillId="0" fontId="19" numFmtId="0" xfId="0" applyAlignment="1" applyBorder="1" applyFont="1">
      <alignment horizontal="left" vertical="center"/>
    </xf>
    <xf borderId="20" fillId="0" fontId="19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left"/>
    </xf>
    <xf borderId="2" fillId="0" fontId="3" numFmtId="0" xfId="0" applyBorder="1" applyFont="1"/>
    <xf borderId="3" fillId="0" fontId="3" numFmtId="0" xfId="0" applyBorder="1" applyFont="1"/>
    <xf borderId="4" fillId="0" fontId="3" numFmtId="0" xfId="0" applyAlignment="1" applyBorder="1" applyFont="1">
      <alignment horizontal="center" shrinkToFit="0" wrapText="1"/>
    </xf>
    <xf borderId="4" fillId="0" fontId="6" numFmtId="0" xfId="0" applyBorder="1" applyFont="1"/>
    <xf borderId="5" fillId="0" fontId="3" numFmtId="0" xfId="0" applyBorder="1" applyFont="1"/>
    <xf borderId="4" fillId="0" fontId="3" numFmtId="0" xfId="0" applyAlignment="1" applyBorder="1" applyFont="1">
      <alignment horizontal="center"/>
    </xf>
    <xf borderId="6" fillId="0" fontId="3" numFmtId="0" xfId="0" applyAlignment="1" applyBorder="1" applyFont="1">
      <alignment horizontal="center" shrinkToFit="0" wrapText="1"/>
    </xf>
    <xf borderId="1" fillId="0" fontId="3" numFmtId="0" xfId="0" applyAlignment="1" applyBorder="1" applyFont="1">
      <alignment horizontal="center" shrinkToFit="0" wrapText="1"/>
    </xf>
    <xf borderId="6" fillId="0" fontId="6" numFmtId="0" xfId="0" applyBorder="1" applyFont="1"/>
    <xf borderId="0" fillId="0" fontId="21" numFmtId="0" xfId="0" applyFont="1"/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+mn-lt"/>
              </a:defRPr>
            </a:pPr>
            <a:r>
              <a:rPr b="1" i="0" sz="1400">
                <a:solidFill>
                  <a:srgbClr val="757575"/>
                </a:solidFill>
                <a:latin typeface="+mn-lt"/>
              </a:rPr>
              <a:t>Curva epidémica de casos de [qué padecimiento], [Dónde] [Cuándo] </a:t>
            </a:r>
          </a:p>
        </c:rich>
      </c:tx>
      <c:overlay val="0"/>
    </c:title>
    <c:plotArea>
      <c:layout>
        <c:manualLayout>
          <c:xMode val="edge"/>
          <c:yMode val="edge"/>
          <c:x val="0.05856221259539789"/>
          <c:y val="0.15015288930058462"/>
          <c:w val="0.9173501409209662"/>
          <c:h val="0.5008463092880672"/>
        </c:manualLayout>
      </c:layout>
      <c:barChart>
        <c:barDir val="col"/>
        <c:ser>
          <c:idx val="0"/>
          <c:order val="0"/>
          <c:cat>
            <c:strRef>
              <c:f>Reverso!$N$4:$N$20</c:f>
            </c:strRef>
          </c:cat>
          <c:val>
            <c:numRef>
              <c:f>Reverso!$O$4:$O$20</c:f>
              <c:numCache/>
            </c:numRef>
          </c:val>
        </c:ser>
        <c:axId val="1863599579"/>
        <c:axId val="1706295923"/>
      </c:barChart>
      <c:catAx>
        <c:axId val="18635995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dd\ mmm" sourceLinked="0"/>
        <c:majorTickMark val="out"/>
        <c:minorTickMark val="none"/>
        <c:spPr/>
        <c:txPr>
          <a:bodyPr rot="-540000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706295923"/>
      </c:catAx>
      <c:valAx>
        <c:axId val="1706295923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863599579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086850" cy="4381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66675</xdr:colOff>
      <xdr:row>5</xdr:row>
      <xdr:rowOff>38100</xdr:rowOff>
    </xdr:from>
    <xdr:ext cx="8896350" cy="2914650"/>
    <xdr:graphicFrame>
      <xdr:nvGraphicFramePr>
        <xdr:cNvPr id="32704576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9334500" cy="466725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11.0"/>
    <col customWidth="1" min="2" max="26" width="10.56"/>
  </cols>
  <sheetData>
    <row r="1" ht="15.75" customHeight="1"/>
    <row r="2" ht="15.75" customHeight="1"/>
    <row r="3" ht="4.5" customHeight="1"/>
    <row r="4" ht="15.75" customHeight="1">
      <c r="A4" s="1" t="s">
        <v>0</v>
      </c>
    </row>
    <row r="5" ht="15.75" customHeight="1">
      <c r="A5" s="1" t="s">
        <v>1</v>
      </c>
    </row>
    <row r="6" ht="15.75" customHeight="1">
      <c r="A6" s="1"/>
      <c r="B6" s="1"/>
      <c r="C6" s="1"/>
      <c r="D6" s="1"/>
      <c r="E6" s="1"/>
      <c r="F6" s="1"/>
      <c r="G6" s="1"/>
      <c r="H6" s="1"/>
      <c r="I6" s="1"/>
      <c r="J6" s="2" t="s">
        <v>2</v>
      </c>
    </row>
    <row r="7" ht="1.5" customHeight="1">
      <c r="A7" s="1"/>
      <c r="B7" s="1"/>
      <c r="C7" s="1"/>
      <c r="D7" s="1"/>
      <c r="E7" s="1"/>
      <c r="F7" s="1"/>
      <c r="G7" s="1"/>
      <c r="H7" s="1"/>
      <c r="I7" s="1"/>
      <c r="J7" s="1"/>
    </row>
    <row r="8" ht="15.75" customHeight="1">
      <c r="A8" s="3" t="s">
        <v>3</v>
      </c>
      <c r="B8" s="4"/>
      <c r="C8" s="4"/>
      <c r="D8" s="4"/>
      <c r="E8" s="4"/>
      <c r="F8" s="4"/>
      <c r="G8" s="4"/>
      <c r="H8" s="4"/>
      <c r="I8" s="4"/>
      <c r="J8" s="5"/>
    </row>
    <row r="9" ht="22.5" customHeight="1">
      <c r="A9" s="6" t="s">
        <v>4</v>
      </c>
      <c r="B9" s="1"/>
      <c r="C9" s="1"/>
      <c r="D9" s="7" t="s">
        <v>5</v>
      </c>
      <c r="F9" s="1"/>
      <c r="G9" s="1"/>
      <c r="I9" s="8" t="s">
        <v>6</v>
      </c>
      <c r="J9" s="9"/>
    </row>
    <row r="10" ht="22.5" customHeight="1">
      <c r="A10" s="6" t="s">
        <v>7</v>
      </c>
      <c r="B10" s="1"/>
      <c r="C10" s="1"/>
      <c r="D10" s="8" t="s">
        <v>8</v>
      </c>
      <c r="F10" s="1"/>
      <c r="G10" s="10"/>
      <c r="H10" s="7" t="s">
        <v>9</v>
      </c>
      <c r="J10" s="9"/>
    </row>
    <row r="11" ht="22.5" customHeight="1">
      <c r="A11" s="11" t="s">
        <v>10</v>
      </c>
      <c r="B11" s="12"/>
      <c r="C11" s="12"/>
      <c r="D11" s="13" t="s">
        <v>11</v>
      </c>
      <c r="E11" s="12"/>
      <c r="F11" s="14" t="s">
        <v>12</v>
      </c>
      <c r="G11" s="12"/>
      <c r="H11" s="12"/>
      <c r="I11" s="12"/>
      <c r="J11" s="15"/>
    </row>
    <row r="12" ht="15.75" customHeight="1">
      <c r="A12" s="3" t="s">
        <v>13</v>
      </c>
      <c r="B12" s="4"/>
      <c r="C12" s="4"/>
      <c r="D12" s="4"/>
      <c r="E12" s="4"/>
      <c r="F12" s="4"/>
      <c r="G12" s="4"/>
      <c r="H12" s="4"/>
      <c r="I12" s="4"/>
      <c r="J12" s="5"/>
    </row>
    <row r="13" ht="22.5" customHeight="1">
      <c r="A13" s="6" t="s">
        <v>14</v>
      </c>
      <c r="B13" s="1"/>
      <c r="C13" s="1"/>
      <c r="D13" s="1"/>
      <c r="E13" s="1"/>
      <c r="F13" s="16" t="s">
        <v>15</v>
      </c>
      <c r="I13" s="1"/>
      <c r="J13" s="9"/>
    </row>
    <row r="14" ht="22.5" customHeight="1">
      <c r="A14" s="17" t="s">
        <v>16</v>
      </c>
      <c r="B14" s="1"/>
      <c r="C14" s="16" t="s">
        <v>17</v>
      </c>
      <c r="F14" s="18" t="s">
        <v>18</v>
      </c>
      <c r="H14" s="19"/>
      <c r="I14" s="20"/>
      <c r="J14" s="21"/>
    </row>
    <row r="15" ht="4.5" customHeight="1">
      <c r="A15" s="22"/>
      <c r="B15" s="1"/>
      <c r="C15" s="1"/>
      <c r="D15" s="1"/>
      <c r="E15" s="1"/>
      <c r="F15" s="1"/>
      <c r="G15" s="1"/>
      <c r="H15" s="1"/>
      <c r="I15" s="1"/>
      <c r="J15" s="9"/>
    </row>
    <row r="16" ht="15.75" customHeight="1">
      <c r="A16" s="23" t="s">
        <v>19</v>
      </c>
      <c r="B16" s="24"/>
      <c r="C16" s="25"/>
      <c r="D16" s="26" t="s">
        <v>20</v>
      </c>
      <c r="E16" s="27"/>
      <c r="F16" s="23"/>
      <c r="G16" s="24"/>
      <c r="H16" s="25"/>
      <c r="I16" s="28"/>
      <c r="J16" s="29"/>
    </row>
    <row r="17" ht="22.5" customHeight="1">
      <c r="A17" s="30" t="s">
        <v>21</v>
      </c>
      <c r="B17" s="12"/>
      <c r="C17" s="31" t="s">
        <v>22</v>
      </c>
      <c r="D17" s="32"/>
      <c r="E17" s="12"/>
      <c r="F17" s="33" t="s">
        <v>23</v>
      </c>
      <c r="G17" s="32"/>
      <c r="H17" s="12"/>
      <c r="I17" s="14" t="s">
        <v>24</v>
      </c>
      <c r="J17" s="15"/>
    </row>
    <row r="18" ht="9.0" customHeight="1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ht="15.75" customHeight="1">
      <c r="A19" s="34" t="s">
        <v>25</v>
      </c>
      <c r="B19" s="1"/>
      <c r="C19" s="1"/>
      <c r="D19" s="1"/>
      <c r="E19" s="1"/>
      <c r="F19" s="1"/>
      <c r="G19" s="1"/>
      <c r="H19" s="1"/>
      <c r="I19" s="1"/>
      <c r="J19" s="1"/>
    </row>
    <row r="20" ht="15.75" customHeight="1">
      <c r="A20" s="7" t="s">
        <v>26</v>
      </c>
      <c r="B20" s="1"/>
      <c r="C20" s="1"/>
      <c r="D20" s="1"/>
      <c r="E20" s="1"/>
      <c r="F20" s="1"/>
      <c r="G20" s="1"/>
      <c r="H20" s="1"/>
      <c r="I20" s="1"/>
      <c r="J20" s="1"/>
    </row>
    <row r="21" ht="3.7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ht="17.25" customHeight="1">
      <c r="A22" s="35" t="s">
        <v>27</v>
      </c>
      <c r="B22" s="36" t="s">
        <v>28</v>
      </c>
      <c r="C22" s="37"/>
      <c r="D22" s="38"/>
      <c r="E22" s="36" t="s">
        <v>29</v>
      </c>
      <c r="F22" s="37"/>
      <c r="G22" s="38"/>
      <c r="H22" s="36" t="s">
        <v>30</v>
      </c>
      <c r="I22" s="37"/>
      <c r="J22" s="38"/>
    </row>
    <row r="23" ht="13.5" customHeight="1">
      <c r="A23" s="39"/>
      <c r="B23" s="40" t="s">
        <v>31</v>
      </c>
      <c r="C23" s="40" t="s">
        <v>32</v>
      </c>
      <c r="D23" s="40" t="s">
        <v>33</v>
      </c>
      <c r="E23" s="40" t="s">
        <v>31</v>
      </c>
      <c r="F23" s="40" t="s">
        <v>32</v>
      </c>
      <c r="G23" s="40" t="s">
        <v>33</v>
      </c>
      <c r="H23" s="40" t="s">
        <v>31</v>
      </c>
      <c r="I23" s="40" t="s">
        <v>32</v>
      </c>
      <c r="J23" s="40" t="s">
        <v>33</v>
      </c>
    </row>
    <row r="24" ht="13.5" customHeight="1">
      <c r="A24" s="41"/>
      <c r="B24" s="42" t="s">
        <v>34</v>
      </c>
      <c r="C24" s="42" t="s">
        <v>35</v>
      </c>
      <c r="D24" s="42" t="s">
        <v>36</v>
      </c>
      <c r="E24" s="42" t="s">
        <v>37</v>
      </c>
      <c r="F24" s="42" t="s">
        <v>38</v>
      </c>
      <c r="G24" s="42" t="s">
        <v>39</v>
      </c>
      <c r="H24" s="42" t="s">
        <v>40</v>
      </c>
      <c r="I24" s="42" t="s">
        <v>41</v>
      </c>
      <c r="J24" s="42" t="s">
        <v>42</v>
      </c>
    </row>
    <row r="25" ht="16.5" customHeight="1">
      <c r="A25" s="43" t="s">
        <v>43</v>
      </c>
      <c r="B25" s="44">
        <v>0.0</v>
      </c>
      <c r="C25" s="45">
        <v>0.0</v>
      </c>
      <c r="D25" s="46">
        <f t="shared" ref="D25:D36" si="1">B25+C25</f>
        <v>0</v>
      </c>
      <c r="E25" s="44">
        <v>0.0</v>
      </c>
      <c r="F25" s="44">
        <v>0.0</v>
      </c>
      <c r="G25" s="46">
        <f t="shared" ref="G25:G36" si="2">E25+F25</f>
        <v>0</v>
      </c>
      <c r="H25" s="47">
        <v>3.0</v>
      </c>
      <c r="I25" s="48">
        <v>4.0</v>
      </c>
      <c r="J25" s="46">
        <f t="shared" ref="J25:J36" si="3">H25+I25</f>
        <v>7</v>
      </c>
    </row>
    <row r="26" ht="16.5" customHeight="1">
      <c r="A26" s="43" t="s">
        <v>44</v>
      </c>
      <c r="B26" s="44">
        <v>0.0</v>
      </c>
      <c r="C26" s="45">
        <v>0.0</v>
      </c>
      <c r="D26" s="46">
        <f t="shared" si="1"/>
        <v>0</v>
      </c>
      <c r="E26" s="44">
        <v>0.0</v>
      </c>
      <c r="F26" s="44">
        <v>0.0</v>
      </c>
      <c r="G26" s="46">
        <f t="shared" si="2"/>
        <v>0</v>
      </c>
      <c r="H26" s="47">
        <v>19.0</v>
      </c>
      <c r="I26" s="48">
        <v>22.0</v>
      </c>
      <c r="J26" s="46">
        <f t="shared" si="3"/>
        <v>41</v>
      </c>
    </row>
    <row r="27" ht="16.5" customHeight="1">
      <c r="A27" s="43" t="s">
        <v>45</v>
      </c>
      <c r="B27" s="44">
        <v>0.0</v>
      </c>
      <c r="C27" s="45">
        <v>0.0</v>
      </c>
      <c r="D27" s="46">
        <f t="shared" si="1"/>
        <v>0</v>
      </c>
      <c r="E27" s="44">
        <v>0.0</v>
      </c>
      <c r="F27" s="44">
        <v>0.0</v>
      </c>
      <c r="G27" s="46">
        <f t="shared" si="2"/>
        <v>0</v>
      </c>
      <c r="H27" s="47">
        <v>77.0</v>
      </c>
      <c r="I27" s="48">
        <v>59.0</v>
      </c>
      <c r="J27" s="46">
        <f t="shared" si="3"/>
        <v>136</v>
      </c>
    </row>
    <row r="28" ht="16.5" customHeight="1">
      <c r="A28" s="49" t="s">
        <v>46</v>
      </c>
      <c r="B28" s="44">
        <v>0.0</v>
      </c>
      <c r="C28" s="45">
        <v>0.0</v>
      </c>
      <c r="D28" s="46">
        <f t="shared" si="1"/>
        <v>0</v>
      </c>
      <c r="E28" s="44">
        <v>0.0</v>
      </c>
      <c r="F28" s="44">
        <v>0.0</v>
      </c>
      <c r="G28" s="46">
        <f t="shared" si="2"/>
        <v>0</v>
      </c>
      <c r="H28" s="47">
        <v>25.0</v>
      </c>
      <c r="I28" s="48">
        <v>33.0</v>
      </c>
      <c r="J28" s="46">
        <f t="shared" si="3"/>
        <v>58</v>
      </c>
    </row>
    <row r="29" ht="16.5" customHeight="1">
      <c r="A29" s="49" t="s">
        <v>47</v>
      </c>
      <c r="B29" s="44">
        <v>1.0</v>
      </c>
      <c r="C29" s="45">
        <v>0.0</v>
      </c>
      <c r="D29" s="46">
        <f t="shared" si="1"/>
        <v>1</v>
      </c>
      <c r="E29" s="44">
        <v>0.0</v>
      </c>
      <c r="F29" s="44">
        <v>0.0</v>
      </c>
      <c r="G29" s="46">
        <f t="shared" si="2"/>
        <v>0</v>
      </c>
      <c r="H29" s="47">
        <v>180.0</v>
      </c>
      <c r="I29" s="48">
        <v>120.0</v>
      </c>
      <c r="J29" s="46">
        <f t="shared" si="3"/>
        <v>300</v>
      </c>
    </row>
    <row r="30" ht="16.5" customHeight="1">
      <c r="A30" s="43" t="s">
        <v>48</v>
      </c>
      <c r="B30" s="44">
        <v>0.0</v>
      </c>
      <c r="C30" s="45">
        <v>0.0</v>
      </c>
      <c r="D30" s="46">
        <f t="shared" si="1"/>
        <v>0</v>
      </c>
      <c r="E30" s="44">
        <v>0.0</v>
      </c>
      <c r="F30" s="44">
        <v>0.0</v>
      </c>
      <c r="G30" s="46">
        <f t="shared" si="2"/>
        <v>0</v>
      </c>
      <c r="H30" s="47">
        <v>331.0</v>
      </c>
      <c r="I30" s="48">
        <v>364.0</v>
      </c>
      <c r="J30" s="46">
        <f t="shared" si="3"/>
        <v>695</v>
      </c>
    </row>
    <row r="31" ht="16.5" customHeight="1">
      <c r="A31" s="43" t="s">
        <v>49</v>
      </c>
      <c r="B31" s="44">
        <v>0.0</v>
      </c>
      <c r="C31" s="45">
        <v>0.0</v>
      </c>
      <c r="D31" s="46">
        <f t="shared" si="1"/>
        <v>0</v>
      </c>
      <c r="E31" s="44">
        <v>0.0</v>
      </c>
      <c r="F31" s="44">
        <v>0.0</v>
      </c>
      <c r="G31" s="46">
        <f t="shared" si="2"/>
        <v>0</v>
      </c>
      <c r="H31" s="47">
        <v>132.0</v>
      </c>
      <c r="I31" s="48">
        <v>361.0</v>
      </c>
      <c r="J31" s="46">
        <f t="shared" si="3"/>
        <v>493</v>
      </c>
    </row>
    <row r="32" ht="16.5" customHeight="1">
      <c r="A32" s="43" t="s">
        <v>50</v>
      </c>
      <c r="B32" s="44">
        <v>0.0</v>
      </c>
      <c r="C32" s="45">
        <v>0.0</v>
      </c>
      <c r="D32" s="46">
        <f t="shared" si="1"/>
        <v>0</v>
      </c>
      <c r="E32" s="44">
        <v>0.0</v>
      </c>
      <c r="F32" s="44">
        <v>0.0</v>
      </c>
      <c r="G32" s="46">
        <f t="shared" si="2"/>
        <v>0</v>
      </c>
      <c r="H32" s="47">
        <v>133.0</v>
      </c>
      <c r="I32" s="48">
        <v>404.0</v>
      </c>
      <c r="J32" s="46">
        <f t="shared" si="3"/>
        <v>537</v>
      </c>
    </row>
    <row r="33" ht="16.5" customHeight="1">
      <c r="A33" s="43" t="s">
        <v>51</v>
      </c>
      <c r="B33" s="44">
        <v>0.0</v>
      </c>
      <c r="C33" s="45">
        <v>0.0</v>
      </c>
      <c r="D33" s="46">
        <f t="shared" si="1"/>
        <v>0</v>
      </c>
      <c r="E33" s="44">
        <v>0.0</v>
      </c>
      <c r="F33" s="44">
        <v>0.0</v>
      </c>
      <c r="G33" s="46">
        <f t="shared" si="2"/>
        <v>0</v>
      </c>
      <c r="H33" s="47">
        <v>230.0</v>
      </c>
      <c r="I33" s="48">
        <v>555.0</v>
      </c>
      <c r="J33" s="46">
        <f t="shared" si="3"/>
        <v>785</v>
      </c>
    </row>
    <row r="34" ht="16.5" customHeight="1">
      <c r="A34" s="43" t="s">
        <v>52</v>
      </c>
      <c r="B34" s="44">
        <v>0.0</v>
      </c>
      <c r="C34" s="45">
        <v>0.0</v>
      </c>
      <c r="D34" s="46">
        <f t="shared" si="1"/>
        <v>0</v>
      </c>
      <c r="E34" s="44">
        <v>0.0</v>
      </c>
      <c r="F34" s="44">
        <v>0.0</v>
      </c>
      <c r="G34" s="46">
        <f t="shared" si="2"/>
        <v>0</v>
      </c>
      <c r="H34" s="47">
        <v>237.0</v>
      </c>
      <c r="I34" s="48">
        <v>484.0</v>
      </c>
      <c r="J34" s="46">
        <f t="shared" si="3"/>
        <v>721</v>
      </c>
    </row>
    <row r="35" ht="16.5" customHeight="1">
      <c r="A35" s="43" t="s">
        <v>53</v>
      </c>
      <c r="B35" s="44">
        <v>0.0</v>
      </c>
      <c r="C35" s="45">
        <v>0.0</v>
      </c>
      <c r="D35" s="46">
        <f t="shared" si="1"/>
        <v>0</v>
      </c>
      <c r="E35" s="44">
        <v>0.0</v>
      </c>
      <c r="F35" s="44">
        <v>0.0</v>
      </c>
      <c r="G35" s="46">
        <f t="shared" si="2"/>
        <v>0</v>
      </c>
      <c r="H35" s="47">
        <v>234.0</v>
      </c>
      <c r="I35" s="48">
        <v>307.0</v>
      </c>
      <c r="J35" s="46">
        <f t="shared" si="3"/>
        <v>541</v>
      </c>
    </row>
    <row r="36" ht="16.5" customHeight="1">
      <c r="A36" s="43" t="s">
        <v>54</v>
      </c>
      <c r="B36" s="44">
        <v>0.0</v>
      </c>
      <c r="C36" s="50">
        <v>0.0</v>
      </c>
      <c r="D36" s="46">
        <f t="shared" si="1"/>
        <v>0</v>
      </c>
      <c r="E36" s="44">
        <v>0.0</v>
      </c>
      <c r="F36" s="44">
        <v>0.0</v>
      </c>
      <c r="G36" s="46">
        <f t="shared" si="2"/>
        <v>0</v>
      </c>
      <c r="H36" s="44">
        <v>0.0</v>
      </c>
      <c r="I36" s="44">
        <v>0.0</v>
      </c>
      <c r="J36" s="46">
        <f t="shared" si="3"/>
        <v>0</v>
      </c>
    </row>
    <row r="37" ht="16.5" customHeight="1">
      <c r="A37" s="43" t="s">
        <v>33</v>
      </c>
      <c r="B37" s="46">
        <f t="shared" ref="B37:J37" si="4">SUM(B25:B36)</f>
        <v>1</v>
      </c>
      <c r="C37" s="46">
        <f t="shared" si="4"/>
        <v>0</v>
      </c>
      <c r="D37" s="46">
        <f t="shared" si="4"/>
        <v>1</v>
      </c>
      <c r="E37" s="46">
        <f t="shared" si="4"/>
        <v>0</v>
      </c>
      <c r="F37" s="46">
        <f t="shared" si="4"/>
        <v>0</v>
      </c>
      <c r="G37" s="46">
        <f t="shared" si="4"/>
        <v>0</v>
      </c>
      <c r="H37" s="46">
        <f t="shared" si="4"/>
        <v>1601</v>
      </c>
      <c r="I37" s="46">
        <f t="shared" si="4"/>
        <v>2713</v>
      </c>
      <c r="J37" s="46">
        <f t="shared" si="4"/>
        <v>4314</v>
      </c>
    </row>
    <row r="38" ht="10.5" customHeight="1"/>
    <row r="39" ht="15.75" customHeight="1">
      <c r="A39" s="7" t="s">
        <v>55</v>
      </c>
    </row>
    <row r="40" ht="15.75" customHeight="1">
      <c r="A40" s="7" t="s">
        <v>56</v>
      </c>
    </row>
    <row r="41" ht="15.75" customHeight="1">
      <c r="H41" s="51" t="s">
        <v>57</v>
      </c>
    </row>
    <row r="42" ht="15.0" customHeight="1">
      <c r="H42" s="52" t="s">
        <v>58</v>
      </c>
      <c r="I42" s="53"/>
      <c r="J42" s="53"/>
    </row>
    <row r="43" ht="15.0" customHeight="1">
      <c r="A43" s="35" t="s">
        <v>59</v>
      </c>
      <c r="B43" s="36" t="s">
        <v>60</v>
      </c>
      <c r="C43" s="37"/>
      <c r="D43" s="38"/>
      <c r="E43" s="36" t="s">
        <v>61</v>
      </c>
      <c r="F43" s="37"/>
      <c r="G43" s="38"/>
      <c r="H43" s="35" t="s">
        <v>62</v>
      </c>
      <c r="I43" s="36" t="s">
        <v>63</v>
      </c>
      <c r="J43" s="38"/>
    </row>
    <row r="44" ht="13.5" customHeight="1">
      <c r="A44" s="39"/>
      <c r="B44" s="40" t="s">
        <v>31</v>
      </c>
      <c r="C44" s="40" t="s">
        <v>32</v>
      </c>
      <c r="D44" s="40" t="s">
        <v>33</v>
      </c>
      <c r="E44" s="40" t="s">
        <v>31</v>
      </c>
      <c r="F44" s="40" t="s">
        <v>32</v>
      </c>
      <c r="G44" s="40" t="s">
        <v>33</v>
      </c>
      <c r="H44" s="39"/>
      <c r="I44" s="54" t="s">
        <v>64</v>
      </c>
      <c r="J44" s="54" t="s">
        <v>65</v>
      </c>
    </row>
    <row r="45" ht="13.5" customHeight="1">
      <c r="A45" s="41"/>
      <c r="B45" s="42" t="s">
        <v>66</v>
      </c>
      <c r="C45" s="42" t="s">
        <v>67</v>
      </c>
      <c r="D45" s="42" t="s">
        <v>68</v>
      </c>
      <c r="E45" s="42" t="s">
        <v>69</v>
      </c>
      <c r="F45" s="42" t="s">
        <v>70</v>
      </c>
      <c r="G45" s="42" t="s">
        <v>71</v>
      </c>
      <c r="H45" s="41"/>
      <c r="I45" s="41"/>
      <c r="J45" s="41"/>
    </row>
    <row r="46" ht="16.5" customHeight="1">
      <c r="A46" s="55" t="s">
        <v>43</v>
      </c>
      <c r="B46" s="56">
        <f t="shared" ref="B46:D46" si="5">IFERROR(B25/H25,"")</f>
        <v>0</v>
      </c>
      <c r="C46" s="56">
        <f t="shared" si="5"/>
        <v>0</v>
      </c>
      <c r="D46" s="56">
        <f t="shared" si="5"/>
        <v>0</v>
      </c>
      <c r="E46" s="56" t="str">
        <f t="shared" ref="E46:G46" si="6">IFERROR(E25/B25,"")</f>
        <v/>
      </c>
      <c r="F46" s="56" t="str">
        <f t="shared" si="6"/>
        <v/>
      </c>
      <c r="G46" s="56" t="str">
        <f t="shared" si="6"/>
        <v/>
      </c>
      <c r="H46" s="57"/>
      <c r="I46" s="57"/>
      <c r="J46" s="58" t="str">
        <f t="shared" ref="J46:J58" si="9">IF(I46="","",(I46/$D$37))</f>
        <v/>
      </c>
    </row>
    <row r="47" ht="16.5" customHeight="1">
      <c r="A47" s="55" t="s">
        <v>44</v>
      </c>
      <c r="B47" s="56">
        <f t="shared" ref="B47:D47" si="7">IFERROR(B26/H26,"")</f>
        <v>0</v>
      </c>
      <c r="C47" s="56">
        <f t="shared" si="7"/>
        <v>0</v>
      </c>
      <c r="D47" s="56">
        <f t="shared" si="7"/>
        <v>0</v>
      </c>
      <c r="E47" s="56" t="str">
        <f t="shared" ref="E47:G47" si="8">IFERROR(E26/B26,"")</f>
        <v/>
      </c>
      <c r="F47" s="56" t="str">
        <f t="shared" si="8"/>
        <v/>
      </c>
      <c r="G47" s="56" t="str">
        <f t="shared" si="8"/>
        <v/>
      </c>
      <c r="H47" s="57"/>
      <c r="I47" s="57"/>
      <c r="J47" s="58" t="str">
        <f t="shared" si="9"/>
        <v/>
      </c>
    </row>
    <row r="48" ht="16.5" customHeight="1">
      <c r="A48" s="55" t="s">
        <v>45</v>
      </c>
      <c r="B48" s="56">
        <f t="shared" ref="B48:D48" si="10">IFERROR(B27/H27,"")</f>
        <v>0</v>
      </c>
      <c r="C48" s="56">
        <f t="shared" si="10"/>
        <v>0</v>
      </c>
      <c r="D48" s="56">
        <f t="shared" si="10"/>
        <v>0</v>
      </c>
      <c r="E48" s="56" t="str">
        <f t="shared" ref="E48:G48" si="11">IFERROR(E27/B27,"")</f>
        <v/>
      </c>
      <c r="F48" s="56" t="str">
        <f t="shared" si="11"/>
        <v/>
      </c>
      <c r="G48" s="56" t="str">
        <f t="shared" si="11"/>
        <v/>
      </c>
      <c r="H48" s="57"/>
      <c r="I48" s="57"/>
      <c r="J48" s="58" t="str">
        <f t="shared" si="9"/>
        <v/>
      </c>
    </row>
    <row r="49" ht="16.5" customHeight="1">
      <c r="A49" s="59" t="s">
        <v>72</v>
      </c>
      <c r="B49" s="56">
        <f t="shared" ref="B49:D49" si="12">IFERROR(B28/H28,"")</f>
        <v>0</v>
      </c>
      <c r="C49" s="56">
        <f t="shared" si="12"/>
        <v>0</v>
      </c>
      <c r="D49" s="56">
        <f t="shared" si="12"/>
        <v>0</v>
      </c>
      <c r="E49" s="56" t="str">
        <f t="shared" ref="E49:G49" si="13">IFERROR(E28/B28,"")</f>
        <v/>
      </c>
      <c r="F49" s="56" t="str">
        <f t="shared" si="13"/>
        <v/>
      </c>
      <c r="G49" s="56" t="str">
        <f t="shared" si="13"/>
        <v/>
      </c>
      <c r="H49" s="57"/>
      <c r="I49" s="57"/>
      <c r="J49" s="58" t="str">
        <f t="shared" si="9"/>
        <v/>
      </c>
    </row>
    <row r="50" ht="16.5" customHeight="1">
      <c r="A50" s="55" t="s">
        <v>47</v>
      </c>
      <c r="B50" s="56">
        <f t="shared" ref="B50:D50" si="14">IFERROR(B29/H29,"")</f>
        <v>0.005555555556</v>
      </c>
      <c r="C50" s="56">
        <f t="shared" si="14"/>
        <v>0</v>
      </c>
      <c r="D50" s="56">
        <f t="shared" si="14"/>
        <v>0.003333333333</v>
      </c>
      <c r="E50" s="56">
        <f t="shared" ref="E50:G50" si="15">IFERROR(E29/B29,"")</f>
        <v>0</v>
      </c>
      <c r="F50" s="56" t="str">
        <f t="shared" si="15"/>
        <v/>
      </c>
      <c r="G50" s="56">
        <f t="shared" si="15"/>
        <v>0</v>
      </c>
      <c r="H50" s="60">
        <v>1.0</v>
      </c>
      <c r="I50" s="60">
        <v>1.0</v>
      </c>
      <c r="J50" s="58">
        <f t="shared" si="9"/>
        <v>1</v>
      </c>
    </row>
    <row r="51" ht="16.5" customHeight="1">
      <c r="A51" s="55" t="s">
        <v>73</v>
      </c>
      <c r="B51" s="56">
        <f t="shared" ref="B51:D51" si="16">IFERROR(B30/H30,"")</f>
        <v>0</v>
      </c>
      <c r="C51" s="56">
        <f t="shared" si="16"/>
        <v>0</v>
      </c>
      <c r="D51" s="56">
        <f t="shared" si="16"/>
        <v>0</v>
      </c>
      <c r="E51" s="56" t="str">
        <f t="shared" ref="E51:G51" si="17">IFERROR(E30/B30,"")</f>
        <v/>
      </c>
      <c r="F51" s="56" t="str">
        <f t="shared" si="17"/>
        <v/>
      </c>
      <c r="G51" s="56" t="str">
        <f t="shared" si="17"/>
        <v/>
      </c>
      <c r="H51" s="57"/>
      <c r="I51" s="57"/>
      <c r="J51" s="58" t="str">
        <f t="shared" si="9"/>
        <v/>
      </c>
    </row>
    <row r="52" ht="16.5" customHeight="1">
      <c r="A52" s="55" t="s">
        <v>74</v>
      </c>
      <c r="B52" s="56">
        <f t="shared" ref="B52:D52" si="18">IFERROR(B31/H31,"")</f>
        <v>0</v>
      </c>
      <c r="C52" s="56">
        <f t="shared" si="18"/>
        <v>0</v>
      </c>
      <c r="D52" s="56">
        <f t="shared" si="18"/>
        <v>0</v>
      </c>
      <c r="E52" s="56" t="str">
        <f t="shared" ref="E52:G52" si="19">IFERROR(E31/B31,"")</f>
        <v/>
      </c>
      <c r="F52" s="56" t="str">
        <f t="shared" si="19"/>
        <v/>
      </c>
      <c r="G52" s="56" t="str">
        <f t="shared" si="19"/>
        <v/>
      </c>
      <c r="H52" s="57"/>
      <c r="I52" s="57"/>
      <c r="J52" s="58" t="str">
        <f t="shared" si="9"/>
        <v/>
      </c>
    </row>
    <row r="53" ht="16.5" customHeight="1">
      <c r="A53" s="55" t="s">
        <v>50</v>
      </c>
      <c r="B53" s="56">
        <f t="shared" ref="B53:D53" si="20">IFERROR(B32/H32,"")</f>
        <v>0</v>
      </c>
      <c r="C53" s="56">
        <f t="shared" si="20"/>
        <v>0</v>
      </c>
      <c r="D53" s="56">
        <f t="shared" si="20"/>
        <v>0</v>
      </c>
      <c r="E53" s="56" t="str">
        <f t="shared" ref="E53:G53" si="21">IFERROR(E32/B32,"")</f>
        <v/>
      </c>
      <c r="F53" s="56" t="str">
        <f t="shared" si="21"/>
        <v/>
      </c>
      <c r="G53" s="56" t="str">
        <f t="shared" si="21"/>
        <v/>
      </c>
      <c r="H53" s="57"/>
      <c r="I53" s="57"/>
      <c r="J53" s="58" t="str">
        <f t="shared" si="9"/>
        <v/>
      </c>
    </row>
    <row r="54" ht="16.5" customHeight="1">
      <c r="A54" s="55" t="s">
        <v>75</v>
      </c>
      <c r="B54" s="56">
        <f t="shared" ref="B54:D54" si="22">IFERROR(B33/H33,"")</f>
        <v>0</v>
      </c>
      <c r="C54" s="56">
        <f t="shared" si="22"/>
        <v>0</v>
      </c>
      <c r="D54" s="56">
        <f t="shared" si="22"/>
        <v>0</v>
      </c>
      <c r="E54" s="56" t="str">
        <f t="shared" ref="E54:G54" si="23">IFERROR(E33/B33,"")</f>
        <v/>
      </c>
      <c r="F54" s="56" t="str">
        <f t="shared" si="23"/>
        <v/>
      </c>
      <c r="G54" s="56" t="str">
        <f t="shared" si="23"/>
        <v/>
      </c>
      <c r="H54" s="57"/>
      <c r="I54" s="57"/>
      <c r="J54" s="58" t="str">
        <f t="shared" si="9"/>
        <v/>
      </c>
    </row>
    <row r="55" ht="16.5" customHeight="1">
      <c r="A55" s="55" t="s">
        <v>52</v>
      </c>
      <c r="B55" s="56">
        <f t="shared" ref="B55:D55" si="24">IFERROR(B34/H34,"")</f>
        <v>0</v>
      </c>
      <c r="C55" s="56">
        <f t="shared" si="24"/>
        <v>0</v>
      </c>
      <c r="D55" s="56">
        <f t="shared" si="24"/>
        <v>0</v>
      </c>
      <c r="E55" s="56" t="str">
        <f t="shared" ref="E55:G55" si="25">IFERROR(E34/B34,"")</f>
        <v/>
      </c>
      <c r="F55" s="56" t="str">
        <f t="shared" si="25"/>
        <v/>
      </c>
      <c r="G55" s="56" t="str">
        <f t="shared" si="25"/>
        <v/>
      </c>
      <c r="H55" s="57"/>
      <c r="I55" s="57"/>
      <c r="J55" s="58" t="str">
        <f t="shared" si="9"/>
        <v/>
      </c>
    </row>
    <row r="56" ht="16.5" customHeight="1">
      <c r="A56" s="55" t="s">
        <v>53</v>
      </c>
      <c r="B56" s="56">
        <f t="shared" ref="B56:D56" si="26">IFERROR(B35/H35,"")</f>
        <v>0</v>
      </c>
      <c r="C56" s="56">
        <f t="shared" si="26"/>
        <v>0</v>
      </c>
      <c r="D56" s="56">
        <f t="shared" si="26"/>
        <v>0</v>
      </c>
      <c r="E56" s="56" t="str">
        <f t="shared" ref="E56:G56" si="27">IFERROR(E35/B35,"")</f>
        <v/>
      </c>
      <c r="F56" s="56" t="str">
        <f t="shared" si="27"/>
        <v/>
      </c>
      <c r="G56" s="56" t="str">
        <f t="shared" si="27"/>
        <v/>
      </c>
      <c r="H56" s="57"/>
      <c r="I56" s="57"/>
      <c r="J56" s="58" t="str">
        <f t="shared" si="9"/>
        <v/>
      </c>
    </row>
    <row r="57" ht="16.5" customHeight="1">
      <c r="A57" s="55" t="s">
        <v>54</v>
      </c>
      <c r="B57" s="56" t="str">
        <f t="shared" ref="B57:D57" si="28">IFERROR(B36/H36,"")</f>
        <v/>
      </c>
      <c r="C57" s="56" t="str">
        <f t="shared" si="28"/>
        <v/>
      </c>
      <c r="D57" s="56" t="str">
        <f t="shared" si="28"/>
        <v/>
      </c>
      <c r="E57" s="56" t="str">
        <f t="shared" ref="E57:G57" si="29">IFERROR(E36/B36,"")</f>
        <v/>
      </c>
      <c r="F57" s="56" t="str">
        <f t="shared" si="29"/>
        <v/>
      </c>
      <c r="G57" s="56" t="str">
        <f t="shared" si="29"/>
        <v/>
      </c>
      <c r="H57" s="57"/>
      <c r="I57" s="57"/>
      <c r="J57" s="58" t="str">
        <f t="shared" si="9"/>
        <v/>
      </c>
    </row>
    <row r="58" ht="16.5" customHeight="1">
      <c r="A58" s="55" t="s">
        <v>33</v>
      </c>
      <c r="B58" s="56">
        <f t="shared" ref="B58:D58" si="30">IFERROR(B37/H37,"")</f>
        <v>0.000624609619</v>
      </c>
      <c r="C58" s="56">
        <f t="shared" si="30"/>
        <v>0</v>
      </c>
      <c r="D58" s="56">
        <f t="shared" si="30"/>
        <v>0.0002318034307</v>
      </c>
      <c r="E58" s="56">
        <f t="shared" ref="E58:G58" si="31">IFERROR(E37/B37,"")</f>
        <v>0</v>
      </c>
      <c r="F58" s="56" t="str">
        <f t="shared" si="31"/>
        <v/>
      </c>
      <c r="G58" s="56">
        <f t="shared" si="31"/>
        <v>0</v>
      </c>
      <c r="H58" s="57"/>
      <c r="I58" s="57"/>
      <c r="J58" s="58" t="str">
        <f t="shared" si="9"/>
        <v/>
      </c>
    </row>
    <row r="59" ht="6.0" customHeight="1"/>
    <row r="60" ht="15.75" customHeight="1">
      <c r="A60" s="7" t="s">
        <v>76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4:J4"/>
    <mergeCell ref="A5:J5"/>
    <mergeCell ref="F13:H13"/>
    <mergeCell ref="C14:E14"/>
    <mergeCell ref="I14:J14"/>
    <mergeCell ref="D16:E16"/>
    <mergeCell ref="I16:J16"/>
    <mergeCell ref="B43:D43"/>
    <mergeCell ref="E43:G43"/>
    <mergeCell ref="H42:J42"/>
    <mergeCell ref="I43:J43"/>
    <mergeCell ref="I44:I45"/>
    <mergeCell ref="J44:J45"/>
    <mergeCell ref="A22:A24"/>
    <mergeCell ref="B22:D22"/>
    <mergeCell ref="E22:G22"/>
    <mergeCell ref="H22:J22"/>
    <mergeCell ref="H41:J41"/>
    <mergeCell ref="A43:A45"/>
    <mergeCell ref="H43:H45"/>
  </mergeCells>
  <printOptions/>
  <pageMargins bottom="0.75" footer="0.0" header="0.0" left="0.7" right="0.7" top="0.75"/>
  <pageSetup fitToWidth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1.0"/>
    <col customWidth="1" min="2" max="2" width="11.0"/>
    <col customWidth="1" min="3" max="11" width="10.56"/>
    <col customWidth="1" min="12" max="12" width="2.22"/>
    <col customWidth="1" min="13" max="13" width="3.44"/>
    <col customWidth="1" min="14" max="14" width="12.67"/>
    <col customWidth="1" min="15" max="26" width="10.56"/>
  </cols>
  <sheetData>
    <row r="1" ht="20.2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7.5" customHeight="1">
      <c r="B2" s="34" t="s">
        <v>77</v>
      </c>
      <c r="C2" s="1"/>
      <c r="D2" s="1"/>
      <c r="E2" s="1"/>
      <c r="F2" s="1"/>
      <c r="G2" s="1"/>
      <c r="H2" s="1"/>
      <c r="I2" s="1"/>
      <c r="J2" s="1"/>
      <c r="K2" s="1"/>
      <c r="L2" s="1"/>
      <c r="N2" s="61" t="s">
        <v>78</v>
      </c>
    </row>
    <row r="3" ht="14.25" customHeight="1">
      <c r="B3" s="7" t="s">
        <v>79</v>
      </c>
      <c r="C3" s="1"/>
      <c r="D3" s="1"/>
      <c r="E3" s="1"/>
      <c r="F3" s="7"/>
      <c r="G3" s="1"/>
      <c r="H3" s="1"/>
      <c r="J3" s="7"/>
      <c r="K3" s="7"/>
      <c r="L3" s="1"/>
      <c r="N3" s="62" t="s">
        <v>80</v>
      </c>
      <c r="O3" s="63" t="s">
        <v>81</v>
      </c>
    </row>
    <row r="4" ht="14.25" customHeight="1">
      <c r="B4" s="7" t="s">
        <v>82</v>
      </c>
      <c r="C4" s="1"/>
      <c r="D4" s="1"/>
      <c r="E4" s="7"/>
      <c r="G4" s="1"/>
      <c r="I4" s="7"/>
      <c r="L4" s="1"/>
      <c r="N4" s="64"/>
      <c r="O4" s="57"/>
      <c r="P4" s="65" t="s">
        <v>83</v>
      </c>
    </row>
    <row r="5" ht="14.25" customHeight="1">
      <c r="B5" s="7" t="s">
        <v>84</v>
      </c>
      <c r="C5" s="1"/>
      <c r="D5" s="1"/>
      <c r="E5" s="1"/>
      <c r="F5" s="1"/>
      <c r="G5" s="1"/>
      <c r="H5" s="1"/>
      <c r="I5" s="1"/>
      <c r="J5" s="1"/>
      <c r="K5" s="1"/>
      <c r="L5" s="1"/>
      <c r="N5" s="64"/>
      <c r="O5" s="57"/>
    </row>
    <row r="6" ht="15.75" customHeight="1">
      <c r="B6" s="66"/>
      <c r="C6" s="1"/>
      <c r="D6" s="1"/>
      <c r="E6" s="1"/>
      <c r="F6" s="1"/>
      <c r="G6" s="1"/>
      <c r="H6" s="1"/>
      <c r="I6" s="1"/>
      <c r="J6" s="1"/>
      <c r="K6" s="1"/>
      <c r="L6" s="1"/>
      <c r="N6" s="64"/>
      <c r="O6" s="57"/>
    </row>
    <row r="7" ht="15.75" customHeight="1">
      <c r="B7" s="7"/>
      <c r="C7" s="1"/>
      <c r="D7" s="1"/>
      <c r="E7" s="1"/>
      <c r="F7" s="1"/>
      <c r="J7" s="1"/>
      <c r="K7" s="1"/>
      <c r="L7" s="1"/>
      <c r="N7" s="64"/>
      <c r="O7" s="57"/>
    </row>
    <row r="8" ht="15.75" customHeight="1">
      <c r="B8" s="7"/>
      <c r="C8" s="1"/>
      <c r="G8" s="67"/>
      <c r="I8" s="19"/>
      <c r="N8" s="64"/>
      <c r="O8" s="57"/>
    </row>
    <row r="9" ht="15.75" customHeigh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57"/>
      <c r="O9" s="57"/>
    </row>
    <row r="10" ht="15.75" customHeight="1">
      <c r="B10" s="67"/>
      <c r="C10" s="1"/>
      <c r="D10" s="67"/>
      <c r="F10" s="1"/>
      <c r="G10" s="7"/>
      <c r="I10" s="1"/>
      <c r="J10" s="1"/>
      <c r="K10" s="1"/>
      <c r="L10" s="1"/>
      <c r="N10" s="57"/>
      <c r="O10" s="57"/>
    </row>
    <row r="11" ht="15.75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57"/>
      <c r="O11" s="57"/>
    </row>
    <row r="12" ht="15.75" customHeight="1">
      <c r="B12" s="66"/>
      <c r="C12" s="1"/>
      <c r="D12" s="1"/>
      <c r="E12" s="1"/>
      <c r="F12" s="1"/>
      <c r="G12" s="1"/>
      <c r="H12" s="1"/>
      <c r="I12" s="1"/>
      <c r="J12" s="1"/>
      <c r="K12" s="1"/>
      <c r="L12" s="1"/>
      <c r="N12" s="57"/>
      <c r="O12" s="57"/>
    </row>
    <row r="13" ht="15.75" customHeight="1">
      <c r="B13" s="7"/>
      <c r="C13" s="1"/>
      <c r="D13" s="1"/>
      <c r="E13" s="1"/>
      <c r="F13" s="1"/>
      <c r="G13" s="1"/>
      <c r="H13" s="1"/>
      <c r="I13" s="1"/>
      <c r="J13" s="1"/>
      <c r="K13" s="1"/>
      <c r="L13" s="1"/>
      <c r="N13" s="57"/>
      <c r="O13" s="57"/>
    </row>
    <row r="14" ht="15.75" customHeigh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57"/>
      <c r="O14" s="57"/>
    </row>
    <row r="15" ht="15.75" customHeight="1"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69"/>
      <c r="N15" s="57"/>
      <c r="O15" s="57"/>
    </row>
    <row r="16" ht="13.5" customHeight="1">
      <c r="B16" s="68"/>
      <c r="C16" s="51"/>
      <c r="D16" s="51"/>
      <c r="E16" s="51"/>
      <c r="F16" s="51"/>
      <c r="G16" s="51"/>
      <c r="H16" s="51"/>
      <c r="I16" s="51"/>
      <c r="J16" s="51"/>
      <c r="K16" s="51"/>
      <c r="L16" s="51"/>
      <c r="N16" s="57"/>
      <c r="O16" s="57"/>
    </row>
    <row r="17" ht="13.5" customHeight="1">
      <c r="B17" s="68"/>
      <c r="C17" s="51"/>
      <c r="D17" s="51"/>
      <c r="E17" s="51"/>
      <c r="F17" s="51"/>
      <c r="G17" s="51"/>
      <c r="H17" s="51"/>
      <c r="I17" s="51"/>
      <c r="J17" s="51"/>
      <c r="K17" s="51"/>
      <c r="L17" s="51"/>
      <c r="N17" s="57"/>
      <c r="O17" s="57"/>
    </row>
    <row r="18" ht="24.0" customHeight="1">
      <c r="B18" s="51"/>
      <c r="N18" s="70"/>
      <c r="O18" s="70"/>
    </row>
    <row r="19" ht="19.5" customHeight="1">
      <c r="B19" s="51"/>
      <c r="N19" s="70"/>
      <c r="O19" s="70"/>
    </row>
    <row r="20" ht="24.0" customHeight="1">
      <c r="B20" s="34" t="s">
        <v>85</v>
      </c>
      <c r="N20" s="70"/>
      <c r="O20" s="70"/>
    </row>
    <row r="21" ht="14.25" customHeight="1">
      <c r="B21" s="7" t="s">
        <v>86</v>
      </c>
    </row>
    <row r="22" ht="14.25" customHeight="1">
      <c r="B22" s="7" t="s">
        <v>87</v>
      </c>
    </row>
    <row r="23" ht="14.25" customHeight="1">
      <c r="B23" s="7" t="s">
        <v>88</v>
      </c>
    </row>
    <row r="24" ht="6.75" customHeight="1">
      <c r="B24" s="51"/>
    </row>
    <row r="25" ht="16.5" customHeight="1">
      <c r="B25" s="71" t="s">
        <v>89</v>
      </c>
      <c r="C25" s="72"/>
      <c r="D25" s="72"/>
      <c r="E25" s="72"/>
      <c r="F25" s="72"/>
      <c r="G25" s="73"/>
      <c r="H25" s="74" t="s">
        <v>90</v>
      </c>
      <c r="I25" s="38"/>
      <c r="J25" s="74" t="s">
        <v>91</v>
      </c>
      <c r="K25" s="38"/>
    </row>
    <row r="26" ht="16.5" customHeight="1">
      <c r="B26" s="75" t="s">
        <v>92</v>
      </c>
      <c r="C26" s="53"/>
      <c r="D26" s="53"/>
      <c r="E26" s="53"/>
      <c r="F26" s="53"/>
      <c r="G26" s="76"/>
      <c r="H26" s="55" t="s">
        <v>93</v>
      </c>
      <c r="I26" s="55" t="s">
        <v>65</v>
      </c>
      <c r="J26" s="55" t="s">
        <v>93</v>
      </c>
      <c r="K26" s="55" t="s">
        <v>65</v>
      </c>
    </row>
    <row r="27" ht="16.5" customHeight="1">
      <c r="B27" s="77" t="s">
        <v>94</v>
      </c>
      <c r="C27" s="78"/>
      <c r="D27" s="78"/>
      <c r="E27" s="78"/>
      <c r="F27" s="78"/>
      <c r="G27" s="79"/>
      <c r="H27" s="60">
        <v>1.0</v>
      </c>
      <c r="I27" s="80">
        <f>IF(H27="","",(H27/Anverso!D$37))</f>
        <v>1</v>
      </c>
      <c r="J27" s="60">
        <v>0.0</v>
      </c>
      <c r="K27" s="80" t="str">
        <f>IF(J27="","",(J27/Anverso!G$37))</f>
        <v>#DIV/0!</v>
      </c>
    </row>
    <row r="28" ht="16.5" customHeight="1">
      <c r="B28" s="81"/>
      <c r="C28" s="78"/>
      <c r="D28" s="78"/>
      <c r="E28" s="78"/>
      <c r="F28" s="78"/>
      <c r="G28" s="79"/>
      <c r="H28" s="57"/>
      <c r="I28" s="80" t="str">
        <f>IF(H28="","",(H28/Anverso!D$37))</f>
        <v/>
      </c>
      <c r="J28" s="57"/>
      <c r="K28" s="80" t="str">
        <f>IF(J28="","",(J28/Anverso!G$37))</f>
        <v/>
      </c>
    </row>
    <row r="29" ht="16.5" customHeight="1">
      <c r="B29" s="82"/>
      <c r="C29" s="78"/>
      <c r="D29" s="78"/>
      <c r="E29" s="78"/>
      <c r="F29" s="78"/>
      <c r="G29" s="79"/>
      <c r="H29" s="57"/>
      <c r="I29" s="80" t="str">
        <f>IF(H29="","",(H29/Anverso!D$37))</f>
        <v/>
      </c>
      <c r="J29" s="57"/>
      <c r="K29" s="80" t="str">
        <f>IF(J29="","",(J29/Anverso!G$37))</f>
        <v/>
      </c>
    </row>
    <row r="30" ht="16.5" customHeight="1">
      <c r="B30" s="82"/>
      <c r="C30" s="78"/>
      <c r="D30" s="78"/>
      <c r="E30" s="78"/>
      <c r="F30" s="78"/>
      <c r="G30" s="79"/>
      <c r="H30" s="57"/>
      <c r="I30" s="80" t="str">
        <f>IF(H30="","",(H30/Anverso!D$37))</f>
        <v/>
      </c>
      <c r="J30" s="57"/>
      <c r="K30" s="80" t="str">
        <f>IF(J30="","",(J30/Anverso!G$37))</f>
        <v/>
      </c>
    </row>
    <row r="31" ht="16.5" customHeight="1">
      <c r="B31" s="83"/>
      <c r="C31" s="84"/>
      <c r="D31" s="84"/>
      <c r="E31" s="84"/>
      <c r="F31" s="84"/>
      <c r="G31" s="85"/>
      <c r="H31" s="70"/>
      <c r="I31" s="80" t="str">
        <f>IF(H31="","",(H31/Anverso!D$37))</f>
        <v/>
      </c>
      <c r="J31" s="70"/>
      <c r="K31" s="80" t="str">
        <f>IF(J31="","",(J31/Anverso!G$37))</f>
        <v/>
      </c>
      <c r="L31" s="69"/>
    </row>
    <row r="32" ht="16.5" customHeight="1">
      <c r="B32" s="86"/>
      <c r="C32" s="52"/>
      <c r="D32" s="52"/>
      <c r="E32" s="52"/>
      <c r="F32" s="52"/>
      <c r="G32" s="52"/>
      <c r="H32" s="42"/>
      <c r="I32" s="80" t="str">
        <f>IF(H32="","",(H32/Anverso!D$37))</f>
        <v/>
      </c>
      <c r="J32" s="87"/>
      <c r="K32" s="80" t="str">
        <f>IF(J32="","",(J32/Anverso!G$37))</f>
        <v/>
      </c>
      <c r="L32" s="69"/>
    </row>
    <row r="33" ht="6.0" customHeight="1">
      <c r="B33" s="68"/>
      <c r="C33" s="51"/>
      <c r="D33" s="51"/>
      <c r="E33" s="51"/>
      <c r="F33" s="51"/>
      <c r="G33" s="51"/>
      <c r="H33" s="51"/>
      <c r="I33" s="68"/>
      <c r="J33" s="69"/>
      <c r="K33" s="69"/>
      <c r="L33" s="69"/>
    </row>
    <row r="34" ht="16.5" customHeight="1">
      <c r="B34" s="34" t="s">
        <v>95</v>
      </c>
    </row>
    <row r="35" ht="22.5" customHeight="1">
      <c r="B35" s="88" t="s">
        <v>96</v>
      </c>
      <c r="C35" s="37"/>
      <c r="D35" s="37"/>
      <c r="E35" s="37"/>
      <c r="F35" s="37"/>
      <c r="G35" s="37"/>
      <c r="H35" s="37"/>
      <c r="I35" s="37"/>
      <c r="J35" s="37"/>
      <c r="K35" s="37"/>
    </row>
    <row r="36" ht="22.5" customHeight="1">
      <c r="B36" s="89" t="s">
        <v>97</v>
      </c>
      <c r="C36" s="90" t="s">
        <v>98</v>
      </c>
      <c r="D36" s="37"/>
      <c r="E36" s="37"/>
      <c r="F36" s="37"/>
      <c r="G36" s="37"/>
      <c r="H36" s="37"/>
      <c r="I36" s="37"/>
      <c r="J36" s="37"/>
      <c r="K36" s="38"/>
    </row>
    <row r="37" ht="22.5" customHeight="1"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ht="22.5" customHeight="1">
      <c r="B38" s="91"/>
      <c r="C38" s="91"/>
      <c r="D38" s="91"/>
      <c r="E38" s="91"/>
      <c r="F38" s="91"/>
      <c r="G38" s="91"/>
      <c r="H38" s="91"/>
      <c r="I38" s="91"/>
      <c r="J38" s="91"/>
      <c r="K38" s="91"/>
    </row>
    <row r="39" ht="22.5" customHeight="1">
      <c r="B39" s="91"/>
      <c r="C39" s="91"/>
      <c r="D39" s="91"/>
      <c r="E39" s="91"/>
      <c r="F39" s="91"/>
      <c r="G39" s="91"/>
      <c r="H39" s="91"/>
      <c r="I39" s="91"/>
      <c r="J39" s="91"/>
      <c r="K39" s="91"/>
    </row>
    <row r="40" ht="22.5" customHeight="1">
      <c r="B40" s="91"/>
      <c r="C40" s="91"/>
      <c r="D40" s="91"/>
      <c r="E40" s="91"/>
      <c r="F40" s="91"/>
      <c r="G40" s="91"/>
      <c r="H40" s="91"/>
      <c r="I40" s="91"/>
      <c r="J40" s="91"/>
      <c r="K40" s="91"/>
    </row>
    <row r="41" ht="22.5" customHeight="1">
      <c r="B41" s="91"/>
      <c r="C41" s="91"/>
      <c r="D41" s="91"/>
      <c r="E41" s="91"/>
      <c r="F41" s="91"/>
      <c r="G41" s="91"/>
      <c r="H41" s="91"/>
      <c r="I41" s="91"/>
      <c r="J41" s="91"/>
      <c r="K41" s="91"/>
    </row>
    <row r="42" ht="22.5" customHeight="1">
      <c r="B42" s="91"/>
      <c r="C42" s="91"/>
      <c r="D42" s="91"/>
      <c r="E42" s="91"/>
      <c r="F42" s="91"/>
      <c r="G42" s="91"/>
      <c r="H42" s="91"/>
      <c r="I42" s="91"/>
      <c r="J42" s="91"/>
      <c r="K42" s="91"/>
    </row>
    <row r="43" ht="22.5" customHeight="1">
      <c r="B43" s="91"/>
      <c r="C43" s="91"/>
      <c r="D43" s="91"/>
      <c r="E43" s="91"/>
      <c r="F43" s="91"/>
      <c r="G43" s="91"/>
      <c r="H43" s="91"/>
      <c r="I43" s="91"/>
      <c r="J43" s="91"/>
      <c r="K43" s="91"/>
    </row>
    <row r="44" ht="22.5" customHeight="1">
      <c r="G44" s="91"/>
      <c r="H44" s="91"/>
      <c r="I44" s="91"/>
      <c r="J44" s="91"/>
      <c r="K44" s="91"/>
    </row>
    <row r="45" ht="22.5" customHeight="1">
      <c r="B45" s="88" t="s">
        <v>99</v>
      </c>
      <c r="C45" s="37"/>
      <c r="D45" s="37"/>
      <c r="E45" s="37"/>
      <c r="F45" s="37"/>
      <c r="G45" s="37"/>
      <c r="H45" s="37"/>
      <c r="I45" s="37"/>
      <c r="J45" s="37"/>
      <c r="K45" s="37"/>
    </row>
    <row r="46" ht="22.5" customHeight="1">
      <c r="B46" s="89" t="s">
        <v>97</v>
      </c>
      <c r="C46" s="89" t="s">
        <v>100</v>
      </c>
      <c r="D46" s="89" t="s">
        <v>101</v>
      </c>
      <c r="E46" s="89" t="s">
        <v>102</v>
      </c>
      <c r="F46" s="89" t="s">
        <v>103</v>
      </c>
      <c r="G46" s="89" t="s">
        <v>104</v>
      </c>
      <c r="H46" s="89" t="s">
        <v>105</v>
      </c>
      <c r="I46" s="89" t="s">
        <v>106</v>
      </c>
      <c r="J46" s="89" t="s">
        <v>107</v>
      </c>
      <c r="K46" s="89" t="s">
        <v>108</v>
      </c>
    </row>
    <row r="47" ht="22.5" customHeight="1">
      <c r="B47" s="91"/>
      <c r="C47" s="92"/>
      <c r="D47" s="93"/>
      <c r="E47" s="94"/>
      <c r="F47" s="95"/>
      <c r="G47" s="92"/>
      <c r="H47" s="92"/>
      <c r="I47" s="92"/>
      <c r="J47" s="92"/>
      <c r="K47" s="92"/>
    </row>
    <row r="48" ht="22.5" customHeight="1">
      <c r="B48" s="91"/>
      <c r="C48" s="96"/>
      <c r="D48" s="93"/>
      <c r="E48" s="94"/>
      <c r="F48" s="95"/>
      <c r="G48" s="92"/>
      <c r="H48" s="92"/>
      <c r="I48" s="92"/>
      <c r="J48" s="92"/>
      <c r="K48" s="92"/>
    </row>
    <row r="49" ht="22.5" customHeight="1">
      <c r="B49" s="91"/>
      <c r="C49" s="97"/>
      <c r="D49" s="93"/>
      <c r="E49" s="94"/>
      <c r="F49" s="95"/>
      <c r="G49" s="92"/>
      <c r="H49" s="92"/>
      <c r="I49" s="92"/>
      <c r="J49" s="92"/>
      <c r="K49" s="92"/>
    </row>
    <row r="50" ht="22.5" customHeight="1">
      <c r="B50" s="91"/>
      <c r="C50" s="92"/>
      <c r="D50" s="94"/>
      <c r="E50" s="94"/>
      <c r="F50" s="95"/>
      <c r="G50" s="92"/>
      <c r="H50" s="92"/>
      <c r="I50" s="92"/>
      <c r="J50" s="92"/>
      <c r="K50" s="92"/>
    </row>
    <row r="51" ht="22.5" customHeight="1">
      <c r="B51" s="91"/>
      <c r="C51" s="92"/>
      <c r="D51" s="94"/>
      <c r="E51" s="94"/>
      <c r="F51" s="95"/>
      <c r="G51" s="92"/>
      <c r="H51" s="92"/>
      <c r="I51" s="92"/>
      <c r="J51" s="92"/>
      <c r="K51" s="92"/>
    </row>
    <row r="52" ht="22.5" customHeight="1">
      <c r="B52" s="91"/>
      <c r="C52" s="92"/>
      <c r="D52" s="94"/>
      <c r="E52" s="94"/>
      <c r="F52" s="95"/>
      <c r="G52" s="92"/>
      <c r="H52" s="92"/>
      <c r="I52" s="92"/>
      <c r="J52" s="92"/>
      <c r="K52" s="92"/>
    </row>
    <row r="53" ht="22.5" customHeight="1"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ht="16.5" customHeight="1">
      <c r="B54" s="98" t="s">
        <v>109</v>
      </c>
      <c r="C54" s="99"/>
      <c r="D54" s="99"/>
      <c r="E54" s="99"/>
      <c r="F54" s="99"/>
      <c r="G54" s="99"/>
      <c r="H54" s="99"/>
      <c r="I54" s="99"/>
      <c r="J54" s="99"/>
      <c r="K54" s="100"/>
    </row>
    <row r="55" ht="16.5" customHeight="1">
      <c r="B55" s="101"/>
      <c r="K55" s="21"/>
    </row>
    <row r="56" ht="110.25" customHeight="1">
      <c r="B56" s="102"/>
      <c r="K56" s="21"/>
    </row>
    <row r="57" ht="16.5" customHeight="1">
      <c r="B57" s="17" t="s">
        <v>110</v>
      </c>
      <c r="K57" s="103"/>
    </row>
    <row r="58" ht="9.75" customHeight="1">
      <c r="B58" s="104"/>
      <c r="K58" s="21"/>
    </row>
    <row r="59" ht="15.0" customHeight="1">
      <c r="B59" s="102"/>
      <c r="K59" s="21"/>
    </row>
    <row r="60" ht="16.5" customHeight="1">
      <c r="B60" s="17" t="s">
        <v>111</v>
      </c>
      <c r="K60" s="103"/>
    </row>
    <row r="61" ht="45.0" customHeight="1">
      <c r="B61" s="105"/>
      <c r="C61" s="53"/>
      <c r="D61" s="53"/>
      <c r="E61" s="53"/>
      <c r="F61" s="53"/>
      <c r="G61" s="53"/>
      <c r="H61" s="53"/>
      <c r="I61" s="53"/>
      <c r="J61" s="53"/>
      <c r="K61" s="76"/>
    </row>
    <row r="62" ht="23.25" customHeight="1">
      <c r="B62" s="7"/>
    </row>
    <row r="63" ht="15.75" customHeight="1">
      <c r="B63" s="34" t="s">
        <v>112</v>
      </c>
    </row>
    <row r="64" ht="2.25" customHeight="1"/>
    <row r="65" ht="15.75" customHeight="1">
      <c r="B65" s="106"/>
      <c r="C65" s="72"/>
      <c r="D65" s="72"/>
      <c r="E65" s="72"/>
      <c r="F65" s="72"/>
      <c r="G65" s="72"/>
      <c r="H65" s="72"/>
      <c r="I65" s="72"/>
      <c r="J65" s="72"/>
      <c r="K65" s="73"/>
    </row>
    <row r="66" ht="15.75" customHeight="1">
      <c r="B66" s="102"/>
      <c r="K66" s="21"/>
    </row>
    <row r="67" ht="15.75" customHeight="1">
      <c r="B67" s="102"/>
      <c r="K67" s="21"/>
    </row>
    <row r="68" ht="15.75" customHeight="1">
      <c r="B68" s="102"/>
      <c r="K68" s="21"/>
    </row>
    <row r="69" ht="15.75" customHeight="1">
      <c r="B69" s="102"/>
      <c r="K69" s="21"/>
    </row>
    <row r="70" ht="15.75" customHeight="1">
      <c r="B70" s="102"/>
      <c r="K70" s="21"/>
    </row>
    <row r="71" ht="15.75" customHeight="1">
      <c r="B71" s="102"/>
      <c r="K71" s="21"/>
    </row>
    <row r="72" ht="192.0" customHeight="1">
      <c r="B72" s="107"/>
      <c r="C72" s="53"/>
      <c r="D72" s="53"/>
      <c r="E72" s="53"/>
      <c r="F72" s="53"/>
      <c r="G72" s="53"/>
      <c r="H72" s="53"/>
      <c r="I72" s="53"/>
      <c r="J72" s="53"/>
      <c r="K72" s="76"/>
    </row>
    <row r="73" ht="15.75" customHeight="1"/>
    <row r="74" ht="15.75" customHeight="1"/>
    <row r="75" ht="15.75" customHeight="1"/>
    <row r="76" ht="15.75" customHeight="1">
      <c r="B76" s="108" t="s">
        <v>113</v>
      </c>
      <c r="F76" s="108" t="s">
        <v>114</v>
      </c>
      <c r="I76" s="108" t="s">
        <v>115</v>
      </c>
    </row>
    <row r="77" ht="6.75" customHeight="1"/>
    <row r="78" ht="11.25" customHeight="1">
      <c r="B78" s="109" t="s">
        <v>116</v>
      </c>
    </row>
    <row r="79" ht="11.25" customHeight="1">
      <c r="B79" s="109" t="s">
        <v>117</v>
      </c>
    </row>
    <row r="80" ht="11.25" customHeight="1">
      <c r="B80" s="109"/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B45:K45"/>
    <mergeCell ref="B55:K56"/>
    <mergeCell ref="B58:K59"/>
    <mergeCell ref="B61:K61"/>
    <mergeCell ref="B65:K72"/>
    <mergeCell ref="P4:P16"/>
    <mergeCell ref="B25:G25"/>
    <mergeCell ref="H25:I25"/>
    <mergeCell ref="J25:K25"/>
    <mergeCell ref="B26:G26"/>
    <mergeCell ref="B35:K35"/>
    <mergeCell ref="C36:K36"/>
  </mergeCells>
  <printOptions/>
  <pageMargins bottom="0.75" footer="0.0" header="0.0" left="0.7" right="0.7" top="0.75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2014-08-12T13:39:20Z</dcterms:created>
  <dc:creator>Maria del Carmen Ojeda Luna</dc:creator>
</cp:coreProperties>
</file>